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 E\"/>
    </mc:Choice>
  </mc:AlternateContent>
  <xr:revisionPtr revIDLastSave="0" documentId="13_ncr:1_{EFA03566-AE3B-4BB7-9D31-FBF916607321}" xr6:coauthVersionLast="47" xr6:coauthVersionMax="47" xr10:uidLastSave="{00000000-0000-0000-0000-000000000000}"/>
  <bookViews>
    <workbookView xWindow="-120" yWindow="-120" windowWidth="29040" windowHeight="15840" activeTab="4" xr2:uid="{358C5003-13B0-1947-A2DE-5A9E6FE6B427}"/>
  </bookViews>
  <sheets>
    <sheet name="Rim 50" sheetId="3" r:id="rId1"/>
    <sheet name="Rim 25" sheetId="1" r:id="rId2"/>
    <sheet name="Rim Outdoor 25" sheetId="4" r:id="rId3"/>
    <sheet name="Air Indoor 25" sheetId="2" r:id="rId4"/>
    <sheet name="Air Outdoor 2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2" l="1"/>
  <c r="S46" i="2"/>
  <c r="W36" i="1"/>
  <c r="W44" i="1"/>
  <c r="V26" i="2"/>
  <c r="T35" i="2"/>
  <c r="T26" i="2"/>
  <c r="T12" i="2"/>
  <c r="S12" i="2"/>
  <c r="W29" i="1" l="1"/>
  <c r="U29" i="1"/>
  <c r="P6" i="4"/>
  <c r="O6" i="4"/>
  <c r="U36" i="1"/>
  <c r="V36" i="1"/>
  <c r="V22" i="2"/>
  <c r="U22" i="2"/>
  <c r="T22" i="2"/>
  <c r="T29" i="1"/>
  <c r="Q13" i="2"/>
  <c r="W27" i="2" l="1"/>
  <c r="W46" i="2"/>
  <c r="V36" i="2" l="1"/>
  <c r="V27" i="2"/>
  <c r="U36" i="2" l="1"/>
  <c r="O16" i="1" l="1"/>
  <c r="P16" i="1"/>
  <c r="Q16" i="1"/>
  <c r="R16" i="1"/>
  <c r="O28" i="1"/>
  <c r="P28" i="1"/>
  <c r="Q28" i="1"/>
  <c r="R28" i="1"/>
  <c r="T34" i="2"/>
  <c r="S22" i="2"/>
  <c r="R22" i="2"/>
  <c r="Q22" i="2"/>
  <c r="P22" i="2"/>
  <c r="O22" i="2"/>
  <c r="T18" i="1"/>
  <c r="S18" i="1"/>
  <c r="O12" i="2"/>
  <c r="P12" i="2"/>
  <c r="Q12" i="2"/>
  <c r="R12" i="2"/>
  <c r="S36" i="1"/>
  <c r="R36" i="1"/>
  <c r="Q36" i="1"/>
  <c r="P36" i="1"/>
  <c r="O36" i="1"/>
  <c r="R26" i="2"/>
  <c r="Q26" i="2"/>
  <c r="P26" i="2"/>
  <c r="O26" i="2"/>
  <c r="O9" i="1"/>
  <c r="P9" i="1"/>
  <c r="Q9" i="1"/>
  <c r="R9" i="1"/>
  <c r="S19" i="1"/>
  <c r="O19" i="1"/>
  <c r="P19" i="1"/>
  <c r="Q19" i="1"/>
  <c r="R19" i="1"/>
  <c r="R9" i="6"/>
  <c r="Q9" i="6"/>
  <c r="P9" i="6"/>
  <c r="O9" i="6"/>
  <c r="S34" i="2"/>
  <c r="O34" i="2"/>
  <c r="P34" i="2"/>
  <c r="Q34" i="2"/>
  <c r="R34" i="2"/>
  <c r="S35" i="2"/>
  <c r="O35" i="2"/>
  <c r="P35" i="2"/>
  <c r="Q35" i="2"/>
  <c r="R35" i="2"/>
  <c r="S27" i="2"/>
  <c r="O27" i="2"/>
  <c r="P27" i="2"/>
  <c r="Q27" i="2"/>
  <c r="R27" i="2"/>
  <c r="S13" i="2"/>
  <c r="O10" i="2"/>
  <c r="P10" i="2"/>
  <c r="Q10" i="2"/>
  <c r="R10" i="2"/>
  <c r="O27" i="1"/>
  <c r="P27" i="1"/>
  <c r="Q27" i="1"/>
  <c r="R27" i="1"/>
  <c r="S35" i="1"/>
  <c r="P16" i="4"/>
  <c r="O16" i="4"/>
  <c r="V13" i="2" l="1"/>
  <c r="Q21" i="2" l="1"/>
  <c r="R21" i="2"/>
  <c r="Q25" i="2"/>
  <c r="R25" i="2"/>
  <c r="Q24" i="2"/>
  <c r="R24" i="2"/>
  <c r="Q23" i="2"/>
  <c r="R23" i="2"/>
  <c r="Q33" i="2"/>
  <c r="R33" i="2"/>
  <c r="Q41" i="2"/>
  <c r="R41" i="2"/>
  <c r="Q43" i="2"/>
  <c r="R43" i="2"/>
  <c r="Q45" i="2"/>
  <c r="R45" i="2"/>
  <c r="Q37" i="2"/>
  <c r="R37" i="2"/>
  <c r="Q46" i="2"/>
  <c r="R46" i="2"/>
  <c r="Q38" i="2"/>
  <c r="R38" i="2"/>
  <c r="Q36" i="2"/>
  <c r="R36" i="2"/>
  <c r="Q42" i="2"/>
  <c r="R42" i="2"/>
  <c r="Q44" i="2"/>
  <c r="R44" i="2"/>
  <c r="Q11" i="2"/>
  <c r="R11" i="2"/>
  <c r="Q14" i="2"/>
  <c r="R14" i="2"/>
  <c r="R13" i="2"/>
  <c r="Q9" i="2"/>
  <c r="R9" i="2"/>
  <c r="W33" i="2" l="1"/>
  <c r="V33" i="2"/>
  <c r="U33" i="2"/>
  <c r="T33" i="2"/>
  <c r="S33" i="2"/>
  <c r="P33" i="2"/>
  <c r="O33" i="2"/>
  <c r="P46" i="2"/>
  <c r="O46" i="2"/>
  <c r="W37" i="2"/>
  <c r="V37" i="2"/>
  <c r="U37" i="2"/>
  <c r="T37" i="2"/>
  <c r="S37" i="2"/>
  <c r="P37" i="2"/>
  <c r="O37" i="2"/>
  <c r="T36" i="2"/>
  <c r="P36" i="2"/>
  <c r="O36" i="2"/>
  <c r="W38" i="2"/>
  <c r="V38" i="2"/>
  <c r="U38" i="2"/>
  <c r="T38" i="2"/>
  <c r="S38" i="2"/>
  <c r="P38" i="2"/>
  <c r="O38" i="2"/>
  <c r="W43" i="2"/>
  <c r="V43" i="2"/>
  <c r="U43" i="2"/>
  <c r="T43" i="2"/>
  <c r="S43" i="2"/>
  <c r="P43" i="2"/>
  <c r="O43" i="2"/>
  <c r="W41" i="2"/>
  <c r="V41" i="2"/>
  <c r="U41" i="2"/>
  <c r="T41" i="2"/>
  <c r="S41" i="2"/>
  <c r="P41" i="2"/>
  <c r="O41" i="2"/>
  <c r="W44" i="2"/>
  <c r="V44" i="2"/>
  <c r="U44" i="2"/>
  <c r="T44" i="2"/>
  <c r="S44" i="2"/>
  <c r="P44" i="2"/>
  <c r="O44" i="2"/>
  <c r="W42" i="2"/>
  <c r="V42" i="2"/>
  <c r="U42" i="2"/>
  <c r="T42" i="2"/>
  <c r="S42" i="2"/>
  <c r="P42" i="2"/>
  <c r="O42" i="2"/>
  <c r="W45" i="2"/>
  <c r="V45" i="2"/>
  <c r="U45" i="2"/>
  <c r="T45" i="2"/>
  <c r="S45" i="2"/>
  <c r="P45" i="2"/>
  <c r="O45" i="2"/>
  <c r="V21" i="2"/>
  <c r="U21" i="2"/>
  <c r="T21" i="2"/>
  <c r="S21" i="2"/>
  <c r="P21" i="2"/>
  <c r="O21" i="2"/>
  <c r="W23" i="2"/>
  <c r="V23" i="2"/>
  <c r="U23" i="2"/>
  <c r="T23" i="2"/>
  <c r="S23" i="2"/>
  <c r="P23" i="2"/>
  <c r="O23" i="2"/>
  <c r="W24" i="2"/>
  <c r="V24" i="2"/>
  <c r="U24" i="2"/>
  <c r="T24" i="2"/>
  <c r="S24" i="2"/>
  <c r="P24" i="2"/>
  <c r="O24" i="2"/>
  <c r="W25" i="2"/>
  <c r="V25" i="2"/>
  <c r="U25" i="2"/>
  <c r="T25" i="2"/>
  <c r="S25" i="2"/>
  <c r="P25" i="2"/>
  <c r="O25" i="2"/>
  <c r="P13" i="2"/>
  <c r="O13" i="2"/>
  <c r="W14" i="2"/>
  <c r="V14" i="2"/>
  <c r="U14" i="2"/>
  <c r="T14" i="2"/>
  <c r="S14" i="2"/>
  <c r="P14" i="2"/>
  <c r="O14" i="2"/>
  <c r="W9" i="2"/>
  <c r="V9" i="2"/>
  <c r="U9" i="2"/>
  <c r="T9" i="2"/>
  <c r="S9" i="2"/>
  <c r="P9" i="2"/>
  <c r="O9" i="2"/>
  <c r="W11" i="2"/>
  <c r="V11" i="2"/>
  <c r="U11" i="2"/>
  <c r="T11" i="2"/>
  <c r="S11" i="2"/>
  <c r="P11" i="2"/>
  <c r="O11" i="2"/>
  <c r="X37" i="2" l="1"/>
  <c r="X11" i="2"/>
  <c r="X24" i="2"/>
  <c r="X45" i="2"/>
  <c r="X41" i="2"/>
  <c r="X43" i="2"/>
  <c r="X38" i="2"/>
  <c r="X9" i="2"/>
  <c r="X14" i="2"/>
  <c r="X25" i="2"/>
  <c r="X23" i="2"/>
  <c r="X42" i="2"/>
  <c r="X44" i="2"/>
  <c r="X33" i="2"/>
  <c r="U17" i="1"/>
  <c r="P17" i="1"/>
  <c r="W31" i="1"/>
  <c r="V31" i="1"/>
  <c r="U31" i="1"/>
  <c r="T31" i="1"/>
  <c r="S31" i="1"/>
  <c r="S29" i="1"/>
  <c r="R41" i="1"/>
  <c r="Q41" i="1"/>
  <c r="P41" i="1"/>
  <c r="O41" i="1"/>
  <c r="R42" i="1"/>
  <c r="Q42" i="1"/>
  <c r="P42" i="1"/>
  <c r="O42" i="1"/>
  <c r="R45" i="1"/>
  <c r="Q45" i="1"/>
  <c r="P45" i="1"/>
  <c r="O45" i="1"/>
  <c r="V41" i="1"/>
  <c r="R29" i="1"/>
  <c r="Q29" i="1"/>
  <c r="P29" i="1"/>
  <c r="O29" i="1"/>
  <c r="R38" i="1"/>
  <c r="Q38" i="1"/>
  <c r="P38" i="1"/>
  <c r="O38" i="1"/>
  <c r="R34" i="1"/>
  <c r="Q34" i="1"/>
  <c r="P34" i="1"/>
  <c r="O34" i="1"/>
  <c r="R31" i="1"/>
  <c r="Q31" i="1"/>
  <c r="P31" i="1"/>
  <c r="O31" i="1"/>
  <c r="R30" i="1"/>
  <c r="Q30" i="1"/>
  <c r="P30" i="1"/>
  <c r="O30" i="1"/>
  <c r="W45" i="1"/>
  <c r="V45" i="1"/>
  <c r="U45" i="1"/>
  <c r="T45" i="1"/>
  <c r="S45" i="1"/>
  <c r="W26" i="1"/>
  <c r="V26" i="1"/>
  <c r="U26" i="1"/>
  <c r="T26" i="1"/>
  <c r="S26" i="1"/>
  <c r="R37" i="1"/>
  <c r="Q37" i="1"/>
  <c r="P37" i="1"/>
  <c r="O37" i="1"/>
  <c r="R35" i="1"/>
  <c r="Q35" i="1"/>
  <c r="P35" i="1"/>
  <c r="O35" i="1"/>
  <c r="V44" i="1"/>
  <c r="U44" i="1"/>
  <c r="W28" i="1"/>
  <c r="V28" i="1"/>
  <c r="U28" i="1"/>
  <c r="T28" i="1"/>
  <c r="S28" i="1"/>
  <c r="R44" i="1"/>
  <c r="Q44" i="1"/>
  <c r="P44" i="1"/>
  <c r="O44" i="1"/>
  <c r="R43" i="1"/>
  <c r="Q43" i="1"/>
  <c r="P43" i="1"/>
  <c r="O43" i="1"/>
  <c r="W30" i="1"/>
  <c r="V30" i="1"/>
  <c r="U30" i="1"/>
  <c r="T30" i="1"/>
  <c r="S30" i="1"/>
  <c r="R26" i="1"/>
  <c r="Q26" i="1"/>
  <c r="P26" i="1"/>
  <c r="O26" i="1"/>
  <c r="W34" i="1"/>
  <c r="V34" i="1"/>
  <c r="U34" i="1"/>
  <c r="T34" i="1"/>
  <c r="S34" i="1"/>
  <c r="R18" i="1"/>
  <c r="Q18" i="1"/>
  <c r="P18" i="1"/>
  <c r="O18" i="1"/>
  <c r="W42" i="1"/>
  <c r="V42" i="1"/>
  <c r="U42" i="1"/>
  <c r="T42" i="1"/>
  <c r="S42" i="1"/>
  <c r="W37" i="1"/>
  <c r="V37" i="1"/>
  <c r="U37" i="1"/>
  <c r="T37" i="1"/>
  <c r="S37" i="1"/>
  <c r="R17" i="1"/>
  <c r="Q17" i="1"/>
  <c r="O17" i="1"/>
  <c r="W17" i="1"/>
  <c r="V17" i="1"/>
  <c r="T17" i="1"/>
  <c r="S17" i="1"/>
  <c r="X37" i="1" l="1"/>
  <c r="X28" i="1"/>
  <c r="X42" i="1"/>
  <c r="X45" i="1"/>
  <c r="X31" i="1"/>
  <c r="X34" i="1"/>
  <c r="X30" i="1"/>
  <c r="X26" i="1"/>
  <c r="X17" i="1"/>
</calcChain>
</file>

<file path=xl/sharedStrings.xml><?xml version="1.0" encoding="utf-8"?>
<sst xmlns="http://schemas.openxmlformats.org/spreadsheetml/2006/main" count="329" uniqueCount="118">
  <si>
    <t>Name</t>
  </si>
  <si>
    <t>Club</t>
  </si>
  <si>
    <t>Country</t>
  </si>
  <si>
    <t>Total</t>
  </si>
  <si>
    <t>Score</t>
  </si>
  <si>
    <t>10x</t>
  </si>
  <si>
    <t>Rimfire: - 25m/yd Sporter (8.5lb)</t>
  </si>
  <si>
    <t>Chris</t>
  </si>
  <si>
    <t>UK</t>
  </si>
  <si>
    <t>Trevor</t>
  </si>
  <si>
    <t>Eling</t>
  </si>
  <si>
    <t>Driffield</t>
  </si>
  <si>
    <t>Andrew</t>
  </si>
  <si>
    <t>Glenrothes</t>
  </si>
  <si>
    <t>Martin</t>
  </si>
  <si>
    <t>Kay</t>
  </si>
  <si>
    <t>Aberdeen</t>
  </si>
  <si>
    <t>Paul</t>
  </si>
  <si>
    <t>Tungay</t>
  </si>
  <si>
    <t>Ilminster</t>
  </si>
  <si>
    <t>Dave</t>
  </si>
  <si>
    <t>Rimfire: - 25m/yd Light Varmint (10.5lb)</t>
  </si>
  <si>
    <t>YSC</t>
  </si>
  <si>
    <t>John</t>
  </si>
  <si>
    <t>George</t>
  </si>
  <si>
    <t>Ron</t>
  </si>
  <si>
    <t>Tom</t>
  </si>
  <si>
    <t>David</t>
  </si>
  <si>
    <t>Hopkins</t>
  </si>
  <si>
    <t>Rimfire: - 25m/yd Heavy Varmint (15lb)</t>
  </si>
  <si>
    <t>Mike</t>
  </si>
  <si>
    <t>Steve</t>
  </si>
  <si>
    <t>Stephen</t>
  </si>
  <si>
    <t>Cowper</t>
  </si>
  <si>
    <t>Luke</t>
  </si>
  <si>
    <t>Grafton</t>
  </si>
  <si>
    <t>Judith</t>
  </si>
  <si>
    <t>Thompson (L)</t>
  </si>
  <si>
    <t>White</t>
  </si>
  <si>
    <t>Colin</t>
  </si>
  <si>
    <t>James</t>
  </si>
  <si>
    <t>Bissett</t>
  </si>
  <si>
    <t>Air Rifle: - 25m/yd  Sporter (12x  10.5lb 12ftlb)</t>
  </si>
  <si>
    <t>Mark</t>
  </si>
  <si>
    <t>Ludlow</t>
  </si>
  <si>
    <t>Alan</t>
  </si>
  <si>
    <t>Derek</t>
  </si>
  <si>
    <t>Air Rifle: - 25m/yd Light Varmint (10.5lb  12ftlb)</t>
  </si>
  <si>
    <t>Air Rifle: - 25m/yd Heavy Varmint B (15lb  12ftlb)</t>
  </si>
  <si>
    <t>Taylor</t>
  </si>
  <si>
    <t>Patterson</t>
  </si>
  <si>
    <t>Chambers</t>
  </si>
  <si>
    <t>June</t>
  </si>
  <si>
    <t>Rimfire: - 50m/yd Sporter (8.5lb)</t>
  </si>
  <si>
    <t>Rimfire: - 50m/yd Light Varmint (10.5lb)</t>
  </si>
  <si>
    <t>Rimfire: - 50m/yd Heavy Varmint (15lb)</t>
  </si>
  <si>
    <t>Divisional placings are provisional up to and including round 2</t>
  </si>
  <si>
    <t>Rimfire: - 25m/yd HV Outdoor</t>
  </si>
  <si>
    <t>Turner</t>
  </si>
  <si>
    <t>Horsham</t>
  </si>
  <si>
    <t>Air Rifle: - 25m/yd Outdoor</t>
  </si>
  <si>
    <t>Williamson</t>
  </si>
  <si>
    <t>Ted</t>
  </si>
  <si>
    <t>Goddard</t>
  </si>
  <si>
    <t>Tompolski</t>
  </si>
  <si>
    <t>Bryant</t>
  </si>
  <si>
    <t>Carter</t>
  </si>
  <si>
    <t>Kirkham</t>
  </si>
  <si>
    <t>November</t>
  </si>
  <si>
    <t>December</t>
  </si>
  <si>
    <t>January</t>
  </si>
  <si>
    <t>February</t>
  </si>
  <si>
    <t>March</t>
  </si>
  <si>
    <t>Exeter</t>
  </si>
  <si>
    <t>HV 50 Division 1</t>
  </si>
  <si>
    <t>LV 50 Division 1</t>
  </si>
  <si>
    <t>Sp 25 Division 1</t>
  </si>
  <si>
    <t>LV 25 Division 1</t>
  </si>
  <si>
    <t>HV 25 Division 1</t>
  </si>
  <si>
    <t>Air LV 25 Division 1</t>
  </si>
  <si>
    <t>Air HV 25 Division 1</t>
  </si>
  <si>
    <t>Sp 50 Division 1</t>
  </si>
  <si>
    <t>Air Sp 25 Division 1</t>
  </si>
  <si>
    <t>Air LV 25 Outdoor Division 1</t>
  </si>
  <si>
    <t>HV 25 Outdoor Division 1</t>
  </si>
  <si>
    <t>Topham</t>
  </si>
  <si>
    <t>Illminster</t>
  </si>
  <si>
    <t>Pinhoe</t>
  </si>
  <si>
    <t>Rimfire: - 25m/yd LV Outdoor</t>
  </si>
  <si>
    <t>Jason</t>
  </si>
  <si>
    <t>McBride</t>
  </si>
  <si>
    <t>Greenock</t>
  </si>
  <si>
    <t>Davidson</t>
  </si>
  <si>
    <t>Mugeridge</t>
  </si>
  <si>
    <t>Christopher</t>
  </si>
  <si>
    <t>HRPC</t>
  </si>
  <si>
    <t>Mason</t>
  </si>
  <si>
    <t>Elwell</t>
  </si>
  <si>
    <t>Malcolm</t>
  </si>
  <si>
    <t>Finan</t>
  </si>
  <si>
    <t>Hodgeson</t>
  </si>
  <si>
    <t>Burton</t>
  </si>
  <si>
    <t>P</t>
  </si>
  <si>
    <t>Mann</t>
  </si>
  <si>
    <t>Caley</t>
  </si>
  <si>
    <t>Thorpe</t>
  </si>
  <si>
    <t>Danial</t>
  </si>
  <si>
    <t>Heynan</t>
  </si>
  <si>
    <t>Stuart</t>
  </si>
  <si>
    <t>Rimfire: - 25m/yd SporterOutdoor</t>
  </si>
  <si>
    <t>Huskie</t>
  </si>
  <si>
    <t>Chloe</t>
  </si>
  <si>
    <t>Ross Williams</t>
  </si>
  <si>
    <t>Kaye</t>
  </si>
  <si>
    <t>Roding R&amp;P</t>
  </si>
  <si>
    <t>HV 25 Division 2</t>
  </si>
  <si>
    <t>HV 25 Division 3</t>
  </si>
  <si>
    <t>Air HV 25 Division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</si>
</sst>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indexed="10"/>
      <name val="Arial"/>
      <family val="2"/>
    </font>
    <font>
      <sz val="14"/>
      <color theme="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1" fillId="0" borderId="0" xfId="0" applyNumberFormat="1" applyFont="1"/>
    <xf numFmtId="0" fontId="6" fillId="0" borderId="0" xfId="0" applyFo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" fontId="1" fillId="0" borderId="0" xfId="1" applyNumberFormat="1" applyFont="1"/>
    <xf numFmtId="0" fontId="3" fillId="0" borderId="0" xfId="1" applyFont="1"/>
    <xf numFmtId="0" fontId="9" fillId="0" borderId="0" xfId="1"/>
    <xf numFmtId="0" fontId="2" fillId="0" borderId="3" xfId="1" applyFont="1" applyBorder="1" applyAlignment="1">
      <alignment horizontal="center"/>
    </xf>
    <xf numFmtId="0" fontId="9" fillId="0" borderId="0" xfId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3" xfId="1" applyBorder="1"/>
    <xf numFmtId="0" fontId="9" fillId="0" borderId="3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6" fillId="0" borderId="0" xfId="1" applyFont="1"/>
    <xf numFmtId="0" fontId="1" fillId="0" borderId="3" xfId="1" applyFont="1" applyBorder="1"/>
    <xf numFmtId="0" fontId="10" fillId="0" borderId="0" xfId="1" applyFont="1"/>
    <xf numFmtId="0" fontId="9" fillId="0" borderId="3" xfId="1" applyBorder="1" applyAlignment="1">
      <alignment horizontal="left"/>
    </xf>
    <xf numFmtId="0" fontId="1" fillId="0" borderId="0" xfId="1" applyFont="1"/>
    <xf numFmtId="0" fontId="6" fillId="0" borderId="0" xfId="1" applyFont="1" applyAlignment="1">
      <alignment horizontal="center" vertical="center" wrapText="1"/>
    </xf>
    <xf numFmtId="0" fontId="0" fillId="0" borderId="3" xfId="1" applyFont="1" applyBorder="1" applyAlignment="1">
      <alignment horizontal="center"/>
    </xf>
    <xf numFmtId="1" fontId="3" fillId="0" borderId="0" xfId="0" applyNumberFormat="1" applyFont="1"/>
    <xf numFmtId="0" fontId="0" fillId="0" borderId="3" xfId="1" applyFont="1" applyBorder="1"/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/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1" xfId="0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1" xfId="1" applyFont="1" applyBorder="1" applyAlignment="1">
      <alignment horizontal="center"/>
    </xf>
    <xf numFmtId="0" fontId="0" fillId="0" borderId="0" xfId="1" applyFont="1" applyAlignment="1">
      <alignment horizontal="center"/>
    </xf>
    <xf numFmtId="0" fontId="0" fillId="0" borderId="11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0" borderId="2" xfId="1" applyBorder="1"/>
    <xf numFmtId="0" fontId="9" fillId="0" borderId="6" xfId="1" applyBorder="1"/>
    <xf numFmtId="0" fontId="9" fillId="0" borderId="7" xfId="1" applyBorder="1"/>
    <xf numFmtId="0" fontId="2" fillId="0" borderId="3" xfId="1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9" fillId="0" borderId="0" xfId="1"/>
  </cellXfs>
  <cellStyles count="2">
    <cellStyle name="Normal" xfId="0" builtinId="0"/>
    <cellStyle name="Normal 2" xfId="1" xr:uid="{1D8B9F65-AE84-314F-963F-B0F19BB0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FDAE-B01A-BC45-A9B5-7016F53A2FAB}">
  <sheetPr>
    <tabColor rgb="FFFFFF00"/>
  </sheetPr>
  <dimension ref="A1:X21"/>
  <sheetViews>
    <sheetView showGridLines="0" zoomScale="150" zoomScaleNormal="150" workbookViewId="0">
      <pane ySplit="2" topLeftCell="A19" activePane="bottomLeft" state="frozen"/>
      <selection sqref="A1:B2"/>
      <selection pane="bottomLeft" activeCell="I41" sqref="I41"/>
    </sheetView>
  </sheetViews>
  <sheetFormatPr defaultColWidth="8.85546875" defaultRowHeight="12.75" x14ac:dyDescent="0.2"/>
  <cols>
    <col min="1" max="1" width="9.42578125" bestFit="1" customWidth="1"/>
    <col min="2" max="2" width="17.28515625" bestFit="1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8.5703125" bestFit="1" customWidth="1"/>
    <col min="16" max="16" width="4.285156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3" x14ac:dyDescent="0.2">
      <c r="A1" s="60" t="s">
        <v>0</v>
      </c>
      <c r="B1" s="61"/>
      <c r="C1" s="64" t="s">
        <v>1</v>
      </c>
      <c r="D1" s="64" t="s">
        <v>2</v>
      </c>
      <c r="E1" s="53" t="s">
        <v>68</v>
      </c>
      <c r="F1" s="53"/>
      <c r="G1" s="53" t="s">
        <v>69</v>
      </c>
      <c r="H1" s="53"/>
      <c r="I1" s="53" t="s">
        <v>70</v>
      </c>
      <c r="J1" s="53"/>
      <c r="K1" s="53" t="s">
        <v>71</v>
      </c>
      <c r="L1" s="53"/>
      <c r="M1" s="53" t="s">
        <v>72</v>
      </c>
      <c r="N1" s="53"/>
      <c r="O1" s="54" t="s">
        <v>3</v>
      </c>
      <c r="P1" s="55"/>
    </row>
    <row r="2" spans="1:23" x14ac:dyDescent="0.2">
      <c r="A2" s="62"/>
      <c r="B2" s="63"/>
      <c r="C2" s="65"/>
      <c r="D2" s="65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3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3" x14ac:dyDescent="0.2">
      <c r="C4" s="7"/>
      <c r="D4" s="4"/>
      <c r="E4" s="56"/>
      <c r="F4" s="57"/>
      <c r="G4" s="57"/>
      <c r="H4" s="57"/>
      <c r="I4" s="57"/>
      <c r="J4" s="57"/>
      <c r="K4" s="57"/>
      <c r="L4" s="57"/>
      <c r="M4" s="57"/>
      <c r="N4" s="57"/>
      <c r="O4" s="6"/>
      <c r="P4" s="6"/>
    </row>
    <row r="5" spans="1:23" x14ac:dyDescent="0.2">
      <c r="A5" s="58" t="s">
        <v>53</v>
      </c>
      <c r="B5" s="59"/>
      <c r="C5" s="59"/>
      <c r="D5" s="8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3" x14ac:dyDescent="0.2">
      <c r="A6" s="9"/>
      <c r="C6"/>
      <c r="D6" s="8"/>
      <c r="E6" s="57"/>
      <c r="F6" s="57"/>
      <c r="G6" s="57"/>
      <c r="H6" s="57"/>
      <c r="I6" s="57"/>
      <c r="J6" s="57"/>
      <c r="K6" s="57"/>
      <c r="L6" s="57"/>
      <c r="M6" s="57"/>
      <c r="N6" s="57"/>
      <c r="O6" s="6"/>
      <c r="P6" s="6"/>
    </row>
    <row r="7" spans="1:23" x14ac:dyDescent="0.2">
      <c r="A7" s="66" t="s">
        <v>81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3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1:23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23" x14ac:dyDescent="0.2"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3" x14ac:dyDescent="0.2"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3" x14ac:dyDescent="0.2">
      <c r="A12" s="58" t="s">
        <v>54</v>
      </c>
      <c r="B12" s="59"/>
      <c r="C12" s="59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15"/>
      <c r="R12" s="15"/>
    </row>
    <row r="13" spans="1:23" x14ac:dyDescent="0.2">
      <c r="A13" s="9"/>
      <c r="C13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5"/>
      <c r="R13" s="15"/>
    </row>
    <row r="14" spans="1:23" x14ac:dyDescent="0.2">
      <c r="A14" s="66" t="s">
        <v>75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23" x14ac:dyDescent="0.2">
      <c r="A15" s="9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6"/>
      <c r="P15" s="6"/>
      <c r="Q15" s="15"/>
      <c r="R15" s="15"/>
    </row>
    <row r="16" spans="1:23" x14ac:dyDescent="0.2">
      <c r="A16" s="50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49"/>
      <c r="P16" s="49"/>
      <c r="Q16" s="15"/>
      <c r="R16" s="15"/>
    </row>
    <row r="17" spans="1:18" x14ac:dyDescent="0.2"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/>
      <c r="P17" s="6"/>
      <c r="Q17" s="15"/>
      <c r="R17" s="15"/>
    </row>
    <row r="18" spans="1:18" x14ac:dyDescent="0.2">
      <c r="A18" s="58" t="s">
        <v>55</v>
      </c>
      <c r="B18" s="59"/>
      <c r="C18" s="59"/>
      <c r="D18" s="8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"/>
      <c r="P18" s="6"/>
      <c r="Q18" s="15"/>
      <c r="R18" s="15"/>
    </row>
    <row r="19" spans="1:18" x14ac:dyDescent="0.2">
      <c r="A19" s="67" t="s">
        <v>74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1:18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1:18" x14ac:dyDescent="0.2">
      <c r="A21" s="8"/>
      <c r="B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mergeCells count="17">
    <mergeCell ref="A9:R9"/>
    <mergeCell ref="A7:R8"/>
    <mergeCell ref="A19:R20"/>
    <mergeCell ref="A14:R14"/>
    <mergeCell ref="A18:C18"/>
    <mergeCell ref="A12:C12"/>
    <mergeCell ref="K1:L1"/>
    <mergeCell ref="M1:N1"/>
    <mergeCell ref="O1:P1"/>
    <mergeCell ref="E4:N6"/>
    <mergeCell ref="A5:C5"/>
    <mergeCell ref="A1:B2"/>
    <mergeCell ref="C1:C2"/>
    <mergeCell ref="D1:D2"/>
    <mergeCell ref="E1:F1"/>
    <mergeCell ref="G1:H1"/>
    <mergeCell ref="I1:J1"/>
  </mergeCells>
  <pageMargins left="0.75" right="0.75" top="1" bottom="1" header="0.3" footer="0.3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3FE7-D695-B340-8BB6-1F0C3A61B6BC}">
  <sheetPr>
    <tabColor rgb="FFFFFF00"/>
  </sheetPr>
  <dimension ref="A1:Y45"/>
  <sheetViews>
    <sheetView showGridLines="0" zoomScale="150" zoomScaleNormal="150" workbookViewId="0">
      <pane ySplit="2" topLeftCell="A87" activePane="bottomLeft" state="frozen"/>
      <selection sqref="A1:B2"/>
      <selection pane="bottomLeft" activeCell="S39" sqref="S39"/>
    </sheetView>
  </sheetViews>
  <sheetFormatPr defaultColWidth="8.85546875" defaultRowHeight="12.75" x14ac:dyDescent="0.2"/>
  <cols>
    <col min="1" max="1" width="9.42578125" bestFit="1" customWidth="1"/>
    <col min="2" max="2" width="20.28515625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7" bestFit="1" customWidth="1"/>
    <col min="16" max="16" width="4.285156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5" x14ac:dyDescent="0.2">
      <c r="A1" s="60" t="s">
        <v>0</v>
      </c>
      <c r="B1" s="61"/>
      <c r="C1" s="64" t="s">
        <v>1</v>
      </c>
      <c r="D1" s="64" t="s">
        <v>2</v>
      </c>
      <c r="E1" s="53" t="s">
        <v>68</v>
      </c>
      <c r="F1" s="53"/>
      <c r="G1" s="53" t="s">
        <v>69</v>
      </c>
      <c r="H1" s="53"/>
      <c r="I1" s="53" t="s">
        <v>70</v>
      </c>
      <c r="J1" s="53"/>
      <c r="K1" s="53" t="s">
        <v>71</v>
      </c>
      <c r="L1" s="53"/>
      <c r="M1" s="53" t="s">
        <v>72</v>
      </c>
      <c r="N1" s="53"/>
      <c r="O1" s="54" t="s">
        <v>3</v>
      </c>
      <c r="P1" s="55"/>
    </row>
    <row r="2" spans="1:25" x14ac:dyDescent="0.2">
      <c r="A2" s="62"/>
      <c r="B2" s="63"/>
      <c r="C2" s="65"/>
      <c r="D2" s="65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5" x14ac:dyDescent="0.2">
      <c r="C4" s="7"/>
      <c r="D4" s="4"/>
      <c r="E4" s="56"/>
      <c r="F4" s="57"/>
      <c r="G4" s="57"/>
      <c r="H4" s="57"/>
      <c r="I4" s="57"/>
      <c r="J4" s="57"/>
      <c r="K4" s="57"/>
      <c r="L4" s="57"/>
      <c r="M4" s="57"/>
      <c r="N4" s="57"/>
      <c r="O4" s="6"/>
      <c r="P4" s="6"/>
    </row>
    <row r="5" spans="1:25" x14ac:dyDescent="0.2">
      <c r="A5" s="58" t="s">
        <v>6</v>
      </c>
      <c r="B5" s="59"/>
      <c r="C5" s="59"/>
      <c r="D5" s="8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s="9"/>
      <c r="C6"/>
      <c r="D6" s="8"/>
      <c r="E6" s="57"/>
      <c r="F6" s="57"/>
      <c r="G6" s="57"/>
      <c r="H6" s="57"/>
      <c r="I6" s="57"/>
      <c r="J6" s="57"/>
      <c r="K6" s="57"/>
      <c r="L6" s="57"/>
      <c r="M6" s="57"/>
      <c r="N6" s="57"/>
      <c r="O6" s="6"/>
      <c r="P6" s="6"/>
    </row>
    <row r="7" spans="1:25" x14ac:dyDescent="0.2">
      <c r="A7" s="66" t="s">
        <v>76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1:25" ht="12.95" customHeight="1" x14ac:dyDescent="0.2">
      <c r="A9" s="17" t="s">
        <v>34</v>
      </c>
      <c r="B9" s="17" t="s">
        <v>35</v>
      </c>
      <c r="C9" s="12" t="s">
        <v>86</v>
      </c>
      <c r="D9" s="12" t="s">
        <v>8</v>
      </c>
      <c r="E9" s="13">
        <v>250</v>
      </c>
      <c r="F9" s="13">
        <v>15</v>
      </c>
      <c r="G9" s="13">
        <v>249</v>
      </c>
      <c r="H9" s="13">
        <v>17</v>
      </c>
      <c r="I9" s="13">
        <v>250</v>
      </c>
      <c r="J9" s="13">
        <v>16</v>
      </c>
      <c r="K9" s="13">
        <v>249</v>
      </c>
      <c r="L9" s="13">
        <v>14</v>
      </c>
      <c r="M9" s="13">
        <v>240</v>
      </c>
      <c r="N9" s="13">
        <v>4</v>
      </c>
      <c r="O9" s="14">
        <f>SUM(E9+G9+I9+K9+M9)</f>
        <v>1238</v>
      </c>
      <c r="P9" s="14">
        <f>SUM(F9+H9+J9+L9+N9)</f>
        <v>66</v>
      </c>
      <c r="Q9" s="15">
        <f>SUM(E9+G9)</f>
        <v>499</v>
      </c>
      <c r="R9" s="15">
        <f>SUM(F9+H9)</f>
        <v>32</v>
      </c>
      <c r="Y9" s="1"/>
    </row>
    <row r="10" spans="1:25" x14ac:dyDescent="0.2">
      <c r="C10" s="10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5" x14ac:dyDescent="0.2"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5" x14ac:dyDescent="0.2">
      <c r="A12" s="58" t="s">
        <v>21</v>
      </c>
      <c r="B12" s="59"/>
      <c r="C12" s="59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15"/>
      <c r="R12" s="15"/>
    </row>
    <row r="13" spans="1:25" x14ac:dyDescent="0.2">
      <c r="A13" s="9"/>
      <c r="C13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5"/>
      <c r="R13" s="15"/>
    </row>
    <row r="14" spans="1:25" x14ac:dyDescent="0.2">
      <c r="A14" s="66" t="s">
        <v>77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25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1:25" ht="12.95" customHeight="1" x14ac:dyDescent="0.2">
      <c r="A16" s="45" t="s">
        <v>20</v>
      </c>
      <c r="B16" s="11" t="s">
        <v>28</v>
      </c>
      <c r="C16" s="12" t="s">
        <v>73</v>
      </c>
      <c r="D16" s="12" t="s">
        <v>8</v>
      </c>
      <c r="E16" s="46">
        <v>250</v>
      </c>
      <c r="F16" s="46">
        <v>19</v>
      </c>
      <c r="G16" s="46">
        <v>250</v>
      </c>
      <c r="H16" s="46">
        <v>19</v>
      </c>
      <c r="I16" s="46">
        <v>250</v>
      </c>
      <c r="J16" s="46">
        <v>17</v>
      </c>
      <c r="K16" s="46">
        <v>250</v>
      </c>
      <c r="L16" s="46">
        <v>23</v>
      </c>
      <c r="M16" s="46">
        <v>250</v>
      </c>
      <c r="N16" s="46">
        <v>19</v>
      </c>
      <c r="O16" s="14">
        <f t="shared" ref="O16:P19" si="0">SUM(E16+G16+I16+K16+M16)</f>
        <v>1250</v>
      </c>
      <c r="P16" s="14">
        <f t="shared" si="0"/>
        <v>97</v>
      </c>
      <c r="Q16" s="15">
        <f t="shared" ref="Q16:R19" si="1">SUM(E16+G16)</f>
        <v>500</v>
      </c>
      <c r="R16" s="15">
        <f t="shared" si="1"/>
        <v>38</v>
      </c>
    </row>
    <row r="17" spans="1:25" ht="12.95" customHeight="1" x14ac:dyDescent="0.2">
      <c r="A17" s="11" t="s">
        <v>9</v>
      </c>
      <c r="B17" s="11" t="s">
        <v>10</v>
      </c>
      <c r="C17" s="12" t="s">
        <v>11</v>
      </c>
      <c r="D17" s="13" t="s">
        <v>8</v>
      </c>
      <c r="E17" s="13">
        <v>250</v>
      </c>
      <c r="F17" s="13">
        <v>23</v>
      </c>
      <c r="G17" s="12">
        <v>250</v>
      </c>
      <c r="H17" s="12">
        <v>15</v>
      </c>
      <c r="I17" s="13">
        <v>250</v>
      </c>
      <c r="J17" s="13">
        <v>19</v>
      </c>
      <c r="K17" s="13">
        <v>250</v>
      </c>
      <c r="L17" s="13">
        <v>17</v>
      </c>
      <c r="M17" s="13">
        <v>250</v>
      </c>
      <c r="N17" s="13">
        <v>17</v>
      </c>
      <c r="O17" s="14">
        <f t="shared" si="0"/>
        <v>1250</v>
      </c>
      <c r="P17" s="14">
        <f t="shared" si="0"/>
        <v>91</v>
      </c>
      <c r="Q17" s="15">
        <f t="shared" si="1"/>
        <v>500</v>
      </c>
      <c r="R17" s="15">
        <f t="shared" si="1"/>
        <v>38</v>
      </c>
      <c r="S17" s="2">
        <f>IF(E17&gt;0,1,0)</f>
        <v>1</v>
      </c>
      <c r="T17" s="2">
        <f>IF(G17&gt;0,1,0)</f>
        <v>1</v>
      </c>
      <c r="U17" s="2">
        <f>IF(I17&gt;0,1,0)</f>
        <v>1</v>
      </c>
      <c r="V17" s="2">
        <f>IF(K17&gt;0,1,0)</f>
        <v>1</v>
      </c>
      <c r="W17" s="2">
        <f>IF(M17&gt;0,1,0)</f>
        <v>1</v>
      </c>
      <c r="X17" s="2">
        <f>SUM(S17:W17)</f>
        <v>5</v>
      </c>
    </row>
    <row r="18" spans="1:25" ht="12.95" customHeight="1" x14ac:dyDescent="0.2">
      <c r="A18" s="19" t="s">
        <v>25</v>
      </c>
      <c r="B18" s="19" t="s">
        <v>58</v>
      </c>
      <c r="C18" s="12" t="s">
        <v>22</v>
      </c>
      <c r="D18" s="12" t="s">
        <v>8</v>
      </c>
      <c r="E18" s="13">
        <v>250</v>
      </c>
      <c r="F18" s="13">
        <v>18</v>
      </c>
      <c r="G18" s="13">
        <v>250</v>
      </c>
      <c r="H18" s="13">
        <v>14</v>
      </c>
      <c r="I18" s="13">
        <v>250</v>
      </c>
      <c r="J18" s="13">
        <v>18</v>
      </c>
      <c r="K18" s="13">
        <v>250</v>
      </c>
      <c r="L18" s="13">
        <v>16</v>
      </c>
      <c r="M18" s="13">
        <v>249</v>
      </c>
      <c r="N18" s="13">
        <v>13</v>
      </c>
      <c r="O18" s="14">
        <f t="shared" si="0"/>
        <v>1249</v>
      </c>
      <c r="P18" s="14">
        <f t="shared" si="0"/>
        <v>79</v>
      </c>
      <c r="Q18" s="15">
        <f t="shared" si="1"/>
        <v>500</v>
      </c>
      <c r="R18" s="15">
        <f t="shared" si="1"/>
        <v>32</v>
      </c>
      <c r="S18" s="2">
        <f>IF(E18&gt;0,1,0)</f>
        <v>1</v>
      </c>
      <c r="T18" s="2">
        <f>IF(G18&gt;0,1,0)</f>
        <v>1</v>
      </c>
    </row>
    <row r="19" spans="1:25" ht="12.95" customHeight="1" x14ac:dyDescent="0.2">
      <c r="A19" s="11" t="s">
        <v>108</v>
      </c>
      <c r="B19" s="11" t="s">
        <v>110</v>
      </c>
      <c r="C19" s="12" t="s">
        <v>114</v>
      </c>
      <c r="D19" s="12" t="s">
        <v>8</v>
      </c>
      <c r="E19" s="13">
        <v>249</v>
      </c>
      <c r="F19" s="13">
        <v>9</v>
      </c>
      <c r="G19" s="13">
        <v>250</v>
      </c>
      <c r="H19" s="13">
        <v>15</v>
      </c>
      <c r="I19" s="13">
        <v>248</v>
      </c>
      <c r="J19" s="13">
        <v>14</v>
      </c>
      <c r="K19" s="13">
        <v>250</v>
      </c>
      <c r="L19" s="13">
        <v>16</v>
      </c>
      <c r="M19" s="13">
        <v>250</v>
      </c>
      <c r="N19" s="13">
        <v>17</v>
      </c>
      <c r="O19" s="14">
        <f t="shared" si="0"/>
        <v>1247</v>
      </c>
      <c r="P19" s="14">
        <f t="shared" si="0"/>
        <v>71</v>
      </c>
      <c r="Q19" s="15">
        <f t="shared" si="1"/>
        <v>499</v>
      </c>
      <c r="R19" s="15">
        <f t="shared" si="1"/>
        <v>24</v>
      </c>
      <c r="S19" s="2">
        <f>IF(E19&gt;0,1,0)</f>
        <v>1</v>
      </c>
      <c r="Y19" s="1"/>
    </row>
    <row r="20" spans="1:25" x14ac:dyDescent="0.2"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  <c r="P20" s="6"/>
      <c r="Q20" s="15"/>
      <c r="R20" s="15"/>
    </row>
    <row r="21" spans="1:25" x14ac:dyDescent="0.2">
      <c r="D21" s="8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  <c r="P21" s="6"/>
      <c r="Q21" s="15"/>
      <c r="R21" s="15"/>
    </row>
    <row r="22" spans="1:25" x14ac:dyDescent="0.2">
      <c r="A22" s="58" t="s">
        <v>29</v>
      </c>
      <c r="B22" s="59"/>
      <c r="C22" s="59"/>
      <c r="D22" s="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/>
      <c r="P22" s="6"/>
      <c r="Q22" s="15"/>
      <c r="R22" s="15"/>
    </row>
    <row r="23" spans="1:25" x14ac:dyDescent="0.2">
      <c r="A23" s="9"/>
      <c r="C23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/>
      <c r="P23" s="6"/>
      <c r="Q23" s="15"/>
      <c r="R23" s="15"/>
    </row>
    <row r="24" spans="1:25" x14ac:dyDescent="0.2">
      <c r="A24" s="66" t="s">
        <v>78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2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</row>
    <row r="26" spans="1:25" ht="12.95" customHeight="1" x14ac:dyDescent="0.2">
      <c r="A26" s="11" t="s">
        <v>27</v>
      </c>
      <c r="B26" s="11" t="s">
        <v>28</v>
      </c>
      <c r="C26" s="13" t="s">
        <v>87</v>
      </c>
      <c r="D26" s="13" t="s">
        <v>8</v>
      </c>
      <c r="E26" s="13">
        <v>250</v>
      </c>
      <c r="F26" s="13">
        <v>17</v>
      </c>
      <c r="G26" s="13">
        <v>250</v>
      </c>
      <c r="H26" s="13">
        <v>17</v>
      </c>
      <c r="I26" s="13">
        <v>250</v>
      </c>
      <c r="J26" s="13">
        <v>18</v>
      </c>
      <c r="K26" s="13">
        <v>250</v>
      </c>
      <c r="L26" s="13">
        <v>18</v>
      </c>
      <c r="M26" s="13">
        <v>250</v>
      </c>
      <c r="N26" s="13">
        <v>17</v>
      </c>
      <c r="O26" s="14">
        <f t="shared" ref="O26:P31" si="2">SUM(E26+G26+I26+K26+M26)</f>
        <v>1250</v>
      </c>
      <c r="P26" s="14">
        <f t="shared" si="2"/>
        <v>87</v>
      </c>
      <c r="Q26" s="15">
        <f t="shared" ref="Q26:R31" si="3">SUM(E26+G26)</f>
        <v>500</v>
      </c>
      <c r="R26" s="15">
        <f t="shared" si="3"/>
        <v>34</v>
      </c>
      <c r="S26" s="2">
        <f>IF(E26&gt;0,1,0)</f>
        <v>1</v>
      </c>
      <c r="T26" s="2">
        <f>IF(G26&gt;0,1,0)</f>
        <v>1</v>
      </c>
      <c r="U26" s="2">
        <f>IF(I26&gt;0,1,0)</f>
        <v>1</v>
      </c>
      <c r="V26" s="2">
        <f>IF(K26&gt;0,1,0)</f>
        <v>1</v>
      </c>
      <c r="W26" s="2">
        <f>IF(M26&gt;0,1,0)</f>
        <v>1</v>
      </c>
      <c r="X26" s="2">
        <f>SUM(S26:W26)</f>
        <v>5</v>
      </c>
    </row>
    <row r="27" spans="1:25" ht="12.95" customHeight="1" x14ac:dyDescent="0.2">
      <c r="A27" s="17" t="s">
        <v>102</v>
      </c>
      <c r="B27" s="17" t="s">
        <v>103</v>
      </c>
      <c r="C27" s="12" t="s">
        <v>11</v>
      </c>
      <c r="D27" s="12" t="s">
        <v>8</v>
      </c>
      <c r="E27" s="13">
        <v>250</v>
      </c>
      <c r="F27" s="13">
        <v>13</v>
      </c>
      <c r="G27" s="12">
        <v>249</v>
      </c>
      <c r="H27" s="12">
        <v>19</v>
      </c>
      <c r="I27" s="13">
        <v>250</v>
      </c>
      <c r="J27" s="13">
        <v>20</v>
      </c>
      <c r="K27" s="13">
        <v>250</v>
      </c>
      <c r="L27" s="13">
        <v>18</v>
      </c>
      <c r="M27" s="13">
        <v>250</v>
      </c>
      <c r="N27" s="13">
        <v>17</v>
      </c>
      <c r="O27" s="14">
        <f t="shared" si="2"/>
        <v>1249</v>
      </c>
      <c r="P27" s="14">
        <f t="shared" si="2"/>
        <v>87</v>
      </c>
      <c r="Q27" s="15">
        <f t="shared" si="3"/>
        <v>499</v>
      </c>
      <c r="R27" s="15">
        <f t="shared" si="3"/>
        <v>32</v>
      </c>
    </row>
    <row r="28" spans="1:25" ht="12.95" customHeight="1" x14ac:dyDescent="0.2">
      <c r="A28" s="17" t="s">
        <v>34</v>
      </c>
      <c r="B28" s="11" t="s">
        <v>35</v>
      </c>
      <c r="C28" s="12" t="s">
        <v>19</v>
      </c>
      <c r="D28" s="12" t="s">
        <v>8</v>
      </c>
      <c r="E28" s="13">
        <v>249</v>
      </c>
      <c r="F28" s="13">
        <v>13</v>
      </c>
      <c r="G28" s="13">
        <v>249</v>
      </c>
      <c r="H28" s="13">
        <v>7</v>
      </c>
      <c r="I28" s="13">
        <v>250</v>
      </c>
      <c r="J28" s="13">
        <v>13</v>
      </c>
      <c r="K28" s="13">
        <v>249</v>
      </c>
      <c r="L28" s="13">
        <v>15</v>
      </c>
      <c r="M28" s="13">
        <v>250</v>
      </c>
      <c r="N28" s="13">
        <v>17</v>
      </c>
      <c r="O28" s="14">
        <f t="shared" si="2"/>
        <v>1247</v>
      </c>
      <c r="P28" s="14">
        <f t="shared" si="2"/>
        <v>65</v>
      </c>
      <c r="Q28" s="15">
        <f t="shared" si="3"/>
        <v>498</v>
      </c>
      <c r="R28" s="15">
        <f t="shared" si="3"/>
        <v>20</v>
      </c>
      <c r="S28" s="2">
        <f>IF(E28&gt;0,1,0)</f>
        <v>1</v>
      </c>
      <c r="T28" s="2">
        <f>IF(G28&gt;0,1,0)</f>
        <v>1</v>
      </c>
      <c r="U28" s="2">
        <f>IF(I28&gt;0,1,0)</f>
        <v>1</v>
      </c>
      <c r="V28" s="2">
        <f>IF(K28&gt;0,1,0)</f>
        <v>1</v>
      </c>
      <c r="W28" s="2">
        <f>IF(M28&gt;0,1,0)</f>
        <v>1</v>
      </c>
      <c r="X28" s="2">
        <f>SUM(S28:W28)</f>
        <v>5</v>
      </c>
    </row>
    <row r="29" spans="1:25" ht="12.95" customHeight="1" x14ac:dyDescent="0.2">
      <c r="A29" s="17" t="s">
        <v>36</v>
      </c>
      <c r="B29" s="11" t="s">
        <v>37</v>
      </c>
      <c r="C29" s="12" t="s">
        <v>11</v>
      </c>
      <c r="D29" s="12" t="s">
        <v>8</v>
      </c>
      <c r="E29" s="13">
        <v>248</v>
      </c>
      <c r="F29" s="13">
        <v>12</v>
      </c>
      <c r="G29" s="13">
        <v>250</v>
      </c>
      <c r="H29" s="13">
        <v>16</v>
      </c>
      <c r="I29" s="13">
        <v>248</v>
      </c>
      <c r="J29" s="13">
        <v>16</v>
      </c>
      <c r="K29" s="13">
        <v>249</v>
      </c>
      <c r="L29" s="13">
        <v>12</v>
      </c>
      <c r="M29" s="13">
        <v>250</v>
      </c>
      <c r="N29" s="13">
        <v>18</v>
      </c>
      <c r="O29" s="14">
        <f t="shared" si="2"/>
        <v>1245</v>
      </c>
      <c r="P29" s="14">
        <f t="shared" si="2"/>
        <v>74</v>
      </c>
      <c r="Q29" s="15">
        <f t="shared" si="3"/>
        <v>498</v>
      </c>
      <c r="R29" s="15">
        <f t="shared" si="3"/>
        <v>28</v>
      </c>
      <c r="S29" s="2">
        <f>IF(E29&gt;0,1,0)</f>
        <v>1</v>
      </c>
      <c r="T29" s="2">
        <f>IF(G29&gt;0,1,0)</f>
        <v>1</v>
      </c>
      <c r="U29" s="2">
        <f>IF(I29&gt;0,1,0)</f>
        <v>1</v>
      </c>
      <c r="W29" s="2">
        <f>IF(M29&gt;0,1,0)</f>
        <v>1</v>
      </c>
    </row>
    <row r="30" spans="1:25" ht="12.95" customHeight="1" x14ac:dyDescent="0.2">
      <c r="A30" s="18" t="s">
        <v>24</v>
      </c>
      <c r="B30" s="17" t="s">
        <v>100</v>
      </c>
      <c r="C30" s="13" t="s">
        <v>11</v>
      </c>
      <c r="D30" s="12" t="s">
        <v>8</v>
      </c>
      <c r="E30" s="13">
        <v>250</v>
      </c>
      <c r="F30" s="13">
        <v>18</v>
      </c>
      <c r="G30" s="13">
        <v>250</v>
      </c>
      <c r="H30" s="13">
        <v>15</v>
      </c>
      <c r="I30" s="13">
        <v>249</v>
      </c>
      <c r="J30" s="13">
        <v>16</v>
      </c>
      <c r="K30" s="13">
        <v>241</v>
      </c>
      <c r="L30" s="13">
        <v>5</v>
      </c>
      <c r="M30" s="13">
        <v>250</v>
      </c>
      <c r="N30" s="13">
        <v>20</v>
      </c>
      <c r="O30" s="14">
        <f t="shared" si="2"/>
        <v>1240</v>
      </c>
      <c r="P30" s="14">
        <f t="shared" si="2"/>
        <v>74</v>
      </c>
      <c r="Q30" s="15">
        <f t="shared" si="3"/>
        <v>500</v>
      </c>
      <c r="R30" s="15">
        <f t="shared" si="3"/>
        <v>33</v>
      </c>
      <c r="S30" s="2">
        <f>IF(E30&gt;0,1,0)</f>
        <v>1</v>
      </c>
      <c r="T30" s="2">
        <f>IF(G30&gt;0,1,0)</f>
        <v>1</v>
      </c>
      <c r="U30" s="2">
        <f>IF(I30&gt;0,1,0)</f>
        <v>1</v>
      </c>
      <c r="V30" s="2">
        <f>IF(K30&gt;0,1,0)</f>
        <v>1</v>
      </c>
      <c r="W30" s="2">
        <f>IF(M30&gt;0,1,0)</f>
        <v>1</v>
      </c>
      <c r="X30" s="2">
        <f>SUM(S30:W30)</f>
        <v>5</v>
      </c>
    </row>
    <row r="31" spans="1:25" ht="12.95" customHeight="1" x14ac:dyDescent="0.2">
      <c r="A31" s="17" t="s">
        <v>30</v>
      </c>
      <c r="B31" s="11" t="s">
        <v>85</v>
      </c>
      <c r="C31" s="12" t="s">
        <v>11</v>
      </c>
      <c r="D31" s="12" t="s">
        <v>8</v>
      </c>
      <c r="E31" s="13">
        <v>249</v>
      </c>
      <c r="F31" s="13">
        <v>13</v>
      </c>
      <c r="G31" s="13">
        <v>250</v>
      </c>
      <c r="H31" s="13">
        <v>11</v>
      </c>
      <c r="I31" s="13">
        <v>236</v>
      </c>
      <c r="J31" s="13">
        <v>13</v>
      </c>
      <c r="K31" s="13"/>
      <c r="L31" s="13"/>
      <c r="M31" s="13"/>
      <c r="N31" s="13"/>
      <c r="O31" s="14">
        <f t="shared" si="2"/>
        <v>735</v>
      </c>
      <c r="P31" s="14">
        <f t="shared" si="2"/>
        <v>37</v>
      </c>
      <c r="Q31" s="15">
        <f t="shared" si="3"/>
        <v>499</v>
      </c>
      <c r="R31" s="15">
        <f t="shared" si="3"/>
        <v>24</v>
      </c>
      <c r="S31" s="2">
        <f>IF(E31&gt;0,1,0)</f>
        <v>1</v>
      </c>
      <c r="T31" s="2">
        <f>IF(G31&gt;0,1,0)</f>
        <v>1</v>
      </c>
      <c r="U31" s="2">
        <f>IF(I31&gt;0,1,0)</f>
        <v>1</v>
      </c>
      <c r="V31" s="2">
        <f>IF(K31&gt;0,1,0)</f>
        <v>0</v>
      </c>
      <c r="W31" s="2">
        <f>IF(M31&gt;0,1,0)</f>
        <v>0</v>
      </c>
      <c r="X31" s="2">
        <f>SUM(S31:W31)</f>
        <v>3</v>
      </c>
      <c r="Y31" s="1"/>
    </row>
    <row r="32" spans="1:25" ht="12.95" customHeight="1" x14ac:dyDescent="0.2">
      <c r="A32" s="69" t="s">
        <v>115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  <c r="Q32" s="15"/>
      <c r="R32" s="15"/>
    </row>
    <row r="33" spans="1:25" ht="12.95" customHeight="1" x14ac:dyDescent="0.2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15"/>
      <c r="R33" s="15"/>
    </row>
    <row r="34" spans="1:25" ht="12.95" customHeight="1" x14ac:dyDescent="0.2">
      <c r="A34" s="18" t="s">
        <v>7</v>
      </c>
      <c r="B34" s="11" t="s">
        <v>51</v>
      </c>
      <c r="C34" s="13" t="s">
        <v>11</v>
      </c>
      <c r="D34" s="13" t="s">
        <v>8</v>
      </c>
      <c r="E34" s="13">
        <v>248</v>
      </c>
      <c r="F34" s="13">
        <v>14</v>
      </c>
      <c r="G34" s="13">
        <v>248</v>
      </c>
      <c r="H34" s="13">
        <v>12</v>
      </c>
      <c r="I34" s="13">
        <v>250</v>
      </c>
      <c r="J34" s="13">
        <v>22</v>
      </c>
      <c r="K34" s="13">
        <v>249</v>
      </c>
      <c r="L34" s="13">
        <v>20</v>
      </c>
      <c r="M34" s="13">
        <v>250</v>
      </c>
      <c r="N34" s="13">
        <v>20</v>
      </c>
      <c r="O34" s="14">
        <f t="shared" ref="O34:P38" si="4">SUM(E34+G34+I34+K34+M34)</f>
        <v>1245</v>
      </c>
      <c r="P34" s="14">
        <f t="shared" si="4"/>
        <v>88</v>
      </c>
      <c r="Q34" s="15">
        <f t="shared" ref="Q34:R38" si="5">SUM(E34+G34)</f>
        <v>496</v>
      </c>
      <c r="R34" s="15">
        <f t="shared" si="5"/>
        <v>26</v>
      </c>
      <c r="S34" s="2">
        <f>IF(E34&gt;0,1,0)</f>
        <v>1</v>
      </c>
      <c r="T34" s="2">
        <f>IF(G34&gt;0,1,0)</f>
        <v>1</v>
      </c>
      <c r="U34" s="2">
        <f>IF(I34&gt;0,1,0)</f>
        <v>1</v>
      </c>
      <c r="V34" s="2">
        <f>IF(K34&gt;0,1,0)</f>
        <v>1</v>
      </c>
      <c r="W34" s="2">
        <f>IF(M34&gt;0,1,0)</f>
        <v>1</v>
      </c>
      <c r="X34" s="2">
        <f>SUM(S34:W34)</f>
        <v>5</v>
      </c>
      <c r="Y34" s="1"/>
    </row>
    <row r="35" spans="1:25" ht="12.95" customHeight="1" x14ac:dyDescent="0.2">
      <c r="A35" s="17" t="s">
        <v>89</v>
      </c>
      <c r="B35" s="11" t="s">
        <v>18</v>
      </c>
      <c r="C35" s="12" t="s">
        <v>19</v>
      </c>
      <c r="D35" s="12" t="s">
        <v>8</v>
      </c>
      <c r="E35" s="13">
        <v>247</v>
      </c>
      <c r="F35" s="13">
        <v>9</v>
      </c>
      <c r="G35" s="13">
        <v>244</v>
      </c>
      <c r="H35" s="13">
        <v>9</v>
      </c>
      <c r="I35" s="13">
        <v>248</v>
      </c>
      <c r="J35" s="13">
        <v>11</v>
      </c>
      <c r="K35" s="13">
        <v>249</v>
      </c>
      <c r="L35" s="13">
        <v>13</v>
      </c>
      <c r="M35" s="13">
        <v>250</v>
      </c>
      <c r="N35" s="13">
        <v>16</v>
      </c>
      <c r="O35" s="14">
        <f t="shared" si="4"/>
        <v>1238</v>
      </c>
      <c r="P35" s="14">
        <f t="shared" si="4"/>
        <v>58</v>
      </c>
      <c r="Q35" s="15">
        <f t="shared" si="5"/>
        <v>491</v>
      </c>
      <c r="R35" s="15">
        <f t="shared" si="5"/>
        <v>18</v>
      </c>
      <c r="S35" s="2">
        <f>IF(E35&gt;0,1,0)</f>
        <v>1</v>
      </c>
      <c r="Y35" s="1"/>
    </row>
    <row r="36" spans="1:25" ht="12.95" customHeight="1" x14ac:dyDescent="0.2">
      <c r="A36" s="18" t="s">
        <v>46</v>
      </c>
      <c r="B36" s="17" t="s">
        <v>61</v>
      </c>
      <c r="C36" s="12" t="s">
        <v>19</v>
      </c>
      <c r="D36" s="13" t="s">
        <v>8</v>
      </c>
      <c r="E36" s="13">
        <v>249</v>
      </c>
      <c r="F36" s="13">
        <v>9</v>
      </c>
      <c r="G36" s="13">
        <v>246</v>
      </c>
      <c r="H36" s="13">
        <v>12</v>
      </c>
      <c r="I36" s="13">
        <v>247</v>
      </c>
      <c r="J36" s="13">
        <v>13</v>
      </c>
      <c r="K36" s="13">
        <v>247</v>
      </c>
      <c r="L36" s="13">
        <v>10</v>
      </c>
      <c r="M36" s="13">
        <v>248</v>
      </c>
      <c r="N36" s="13">
        <v>10</v>
      </c>
      <c r="O36" s="14">
        <f t="shared" si="4"/>
        <v>1237</v>
      </c>
      <c r="P36" s="14">
        <f t="shared" si="4"/>
        <v>54</v>
      </c>
      <c r="Q36" s="15">
        <f t="shared" si="5"/>
        <v>495</v>
      </c>
      <c r="R36" s="15">
        <f t="shared" si="5"/>
        <v>21</v>
      </c>
      <c r="S36" s="2">
        <f>IF(E36&gt;0,1,0)</f>
        <v>1</v>
      </c>
      <c r="U36" s="2">
        <f>IF(I36&gt;0,1,0)</f>
        <v>1</v>
      </c>
      <c r="V36" s="2">
        <f>IF(K36&gt;0,1,0)</f>
        <v>1</v>
      </c>
      <c r="W36" s="2">
        <f>IF(M36&gt;0,1,0)</f>
        <v>1</v>
      </c>
    </row>
    <row r="37" spans="1:25" ht="12.95" customHeight="1" x14ac:dyDescent="0.2">
      <c r="A37" s="18" t="s">
        <v>27</v>
      </c>
      <c r="B37" s="17" t="s">
        <v>90</v>
      </c>
      <c r="C37" s="12" t="s">
        <v>91</v>
      </c>
      <c r="D37" s="13" t="s">
        <v>8</v>
      </c>
      <c r="E37" s="13">
        <v>246</v>
      </c>
      <c r="F37" s="13">
        <v>10</v>
      </c>
      <c r="G37" s="13">
        <v>247</v>
      </c>
      <c r="H37" s="13">
        <v>6</v>
      </c>
      <c r="I37" s="13">
        <v>247</v>
      </c>
      <c r="J37" s="13">
        <v>9</v>
      </c>
      <c r="K37" s="13">
        <v>249</v>
      </c>
      <c r="L37" s="13">
        <v>6</v>
      </c>
      <c r="M37" s="13">
        <v>244</v>
      </c>
      <c r="N37" s="13">
        <v>4</v>
      </c>
      <c r="O37" s="14">
        <f t="shared" si="4"/>
        <v>1233</v>
      </c>
      <c r="P37" s="14">
        <f t="shared" si="4"/>
        <v>35</v>
      </c>
      <c r="Q37" s="15">
        <f t="shared" si="5"/>
        <v>493</v>
      </c>
      <c r="R37" s="15">
        <f t="shared" si="5"/>
        <v>16</v>
      </c>
      <c r="S37" s="2">
        <f>IF(E37&gt;0,1,0)</f>
        <v>1</v>
      </c>
      <c r="T37" s="2">
        <f>IF(G37&gt;0,1,0)</f>
        <v>1</v>
      </c>
      <c r="U37" s="2">
        <f>IF(I37&gt;0,1,0)</f>
        <v>1</v>
      </c>
      <c r="V37" s="2">
        <f>IF(K37&gt;0,1,0)</f>
        <v>1</v>
      </c>
      <c r="W37" s="2">
        <f>IF(M37&gt;0,1,0)</f>
        <v>1</v>
      </c>
      <c r="X37" s="2">
        <f>SUM(S37:W37)</f>
        <v>5</v>
      </c>
    </row>
    <row r="38" spans="1:25" ht="12.95" customHeight="1" x14ac:dyDescent="0.2">
      <c r="A38" s="18" t="s">
        <v>111</v>
      </c>
      <c r="B38" s="17" t="s">
        <v>112</v>
      </c>
      <c r="C38" s="13" t="s">
        <v>11</v>
      </c>
      <c r="D38" s="13" t="s">
        <v>8</v>
      </c>
      <c r="E38" s="13">
        <v>246</v>
      </c>
      <c r="F38" s="13">
        <v>2</v>
      </c>
      <c r="G38" s="13">
        <v>246</v>
      </c>
      <c r="H38" s="13">
        <v>7</v>
      </c>
      <c r="I38" s="13">
        <v>240</v>
      </c>
      <c r="J38" s="13">
        <v>2</v>
      </c>
      <c r="K38" s="13"/>
      <c r="L38" s="13"/>
      <c r="M38" s="13"/>
      <c r="N38" s="13"/>
      <c r="O38" s="14">
        <f t="shared" si="4"/>
        <v>732</v>
      </c>
      <c r="P38" s="14">
        <f t="shared" si="4"/>
        <v>11</v>
      </c>
      <c r="Q38" s="15">
        <f t="shared" si="5"/>
        <v>492</v>
      </c>
      <c r="R38" s="15">
        <f t="shared" si="5"/>
        <v>9</v>
      </c>
    </row>
    <row r="39" spans="1:25" ht="12.95" customHeight="1" x14ac:dyDescent="0.2">
      <c r="A39" s="69" t="s">
        <v>116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6"/>
      <c r="Q39" s="15"/>
      <c r="R39" s="15"/>
      <c r="Y39" s="1"/>
    </row>
    <row r="40" spans="1:25" ht="12.9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  <c r="Q40" s="15"/>
      <c r="R40" s="15"/>
      <c r="Y40" s="1"/>
    </row>
    <row r="41" spans="1:25" ht="12.95" customHeight="1" x14ac:dyDescent="0.2">
      <c r="A41" s="11" t="s">
        <v>43</v>
      </c>
      <c r="B41" s="11" t="s">
        <v>92</v>
      </c>
      <c r="C41" s="12" t="s">
        <v>86</v>
      </c>
      <c r="D41" s="12" t="s">
        <v>8</v>
      </c>
      <c r="E41" s="13">
        <v>242</v>
      </c>
      <c r="F41" s="13">
        <v>5</v>
      </c>
      <c r="G41" s="13">
        <v>247</v>
      </c>
      <c r="H41" s="13">
        <v>11</v>
      </c>
      <c r="I41" s="13">
        <v>248</v>
      </c>
      <c r="J41" s="13">
        <v>11</v>
      </c>
      <c r="K41" s="13">
        <v>246</v>
      </c>
      <c r="L41" s="13">
        <v>9</v>
      </c>
      <c r="M41" s="13">
        <v>243</v>
      </c>
      <c r="N41" s="13">
        <v>11</v>
      </c>
      <c r="O41" s="14">
        <f t="shared" ref="O41:P45" si="6">SUM(E41+G41+I41+K41+M41)</f>
        <v>1226</v>
      </c>
      <c r="P41" s="14">
        <f t="shared" si="6"/>
        <v>47</v>
      </c>
      <c r="Q41" s="15">
        <f t="shared" ref="Q41:R45" si="7">SUM(E41+G41)</f>
        <v>489</v>
      </c>
      <c r="R41" s="15">
        <f t="shared" si="7"/>
        <v>16</v>
      </c>
      <c r="V41" s="2">
        <f>IF(K41&gt;0,1,0)</f>
        <v>1</v>
      </c>
    </row>
    <row r="42" spans="1:25" ht="12.95" customHeight="1" x14ac:dyDescent="0.2">
      <c r="A42" s="17" t="s">
        <v>40</v>
      </c>
      <c r="B42" s="17" t="s">
        <v>41</v>
      </c>
      <c r="C42" s="12" t="s">
        <v>13</v>
      </c>
      <c r="D42" s="12" t="s">
        <v>8</v>
      </c>
      <c r="E42" s="13">
        <v>249</v>
      </c>
      <c r="F42" s="13">
        <v>10</v>
      </c>
      <c r="G42" s="13">
        <v>236</v>
      </c>
      <c r="H42" s="13">
        <v>3</v>
      </c>
      <c r="I42" s="12">
        <v>245</v>
      </c>
      <c r="J42" s="12">
        <v>6</v>
      </c>
      <c r="K42" s="13">
        <v>245</v>
      </c>
      <c r="L42" s="13">
        <v>4</v>
      </c>
      <c r="M42" s="13">
        <v>247</v>
      </c>
      <c r="N42" s="13">
        <v>5</v>
      </c>
      <c r="O42" s="14">
        <f t="shared" si="6"/>
        <v>1222</v>
      </c>
      <c r="P42" s="14">
        <f t="shared" si="6"/>
        <v>28</v>
      </c>
      <c r="Q42" s="15">
        <f t="shared" si="7"/>
        <v>485</v>
      </c>
      <c r="R42" s="15">
        <f t="shared" si="7"/>
        <v>13</v>
      </c>
      <c r="S42" s="2">
        <f>IF(E42&gt;0,1,0)</f>
        <v>1</v>
      </c>
      <c r="T42" s="2">
        <f>IF(G42&gt;0,1,0)</f>
        <v>1</v>
      </c>
      <c r="U42" s="2">
        <f>IF(I42&gt;0,1,0)</f>
        <v>1</v>
      </c>
      <c r="V42" s="2">
        <f>IF(K42&gt;0,1,0)</f>
        <v>1</v>
      </c>
      <c r="W42" s="2">
        <f>IF(M42&gt;0,1,0)</f>
        <v>1</v>
      </c>
      <c r="X42" s="2">
        <f>SUM(S42:W42)</f>
        <v>5</v>
      </c>
      <c r="Y42" s="16"/>
    </row>
    <row r="43" spans="1:25" ht="12.95" customHeight="1" x14ac:dyDescent="0.2">
      <c r="A43" s="17" t="s">
        <v>32</v>
      </c>
      <c r="B43" s="11" t="s">
        <v>33</v>
      </c>
      <c r="C43" s="12" t="s">
        <v>13</v>
      </c>
      <c r="D43" s="12" t="s">
        <v>8</v>
      </c>
      <c r="E43" s="13">
        <v>242</v>
      </c>
      <c r="F43" s="13">
        <v>2</v>
      </c>
      <c r="G43" s="13">
        <v>244</v>
      </c>
      <c r="H43" s="13">
        <v>4</v>
      </c>
      <c r="I43" s="13">
        <v>243</v>
      </c>
      <c r="J43" s="13">
        <v>3</v>
      </c>
      <c r="K43" s="13">
        <v>244</v>
      </c>
      <c r="L43" s="13">
        <v>8</v>
      </c>
      <c r="M43" s="13">
        <v>244</v>
      </c>
      <c r="N43" s="13">
        <v>7</v>
      </c>
      <c r="O43" s="14">
        <f t="shared" si="6"/>
        <v>1217</v>
      </c>
      <c r="P43" s="14">
        <f t="shared" si="6"/>
        <v>24</v>
      </c>
      <c r="Q43" s="15">
        <f t="shared" si="7"/>
        <v>486</v>
      </c>
      <c r="R43" s="15">
        <f t="shared" si="7"/>
        <v>6</v>
      </c>
    </row>
    <row r="44" spans="1:25" ht="12.95" customHeight="1" x14ac:dyDescent="0.2">
      <c r="A44" s="18" t="s">
        <v>62</v>
      </c>
      <c r="B44" s="17" t="s">
        <v>63</v>
      </c>
      <c r="C44" s="13" t="s">
        <v>19</v>
      </c>
      <c r="D44" s="12" t="s">
        <v>8</v>
      </c>
      <c r="E44" s="13">
        <v>245</v>
      </c>
      <c r="F44" s="13">
        <v>6</v>
      </c>
      <c r="G44" s="13">
        <v>245</v>
      </c>
      <c r="H44" s="13">
        <v>6</v>
      </c>
      <c r="I44" s="13">
        <v>242</v>
      </c>
      <c r="J44" s="13">
        <v>10</v>
      </c>
      <c r="K44" s="13">
        <v>236</v>
      </c>
      <c r="L44" s="13">
        <v>7</v>
      </c>
      <c r="M44" s="13">
        <v>239</v>
      </c>
      <c r="N44" s="13">
        <v>5</v>
      </c>
      <c r="O44" s="14">
        <f t="shared" si="6"/>
        <v>1207</v>
      </c>
      <c r="P44" s="14">
        <f t="shared" si="6"/>
        <v>34</v>
      </c>
      <c r="Q44" s="15">
        <f t="shared" si="7"/>
        <v>490</v>
      </c>
      <c r="R44" s="15">
        <f t="shared" si="7"/>
        <v>12</v>
      </c>
      <c r="U44" s="2">
        <f>IF(I44&gt;0,1,0)</f>
        <v>1</v>
      </c>
      <c r="V44" s="2">
        <f>IF(K44&gt;0,1,0)</f>
        <v>1</v>
      </c>
      <c r="W44" s="2">
        <f>IF(M44&gt;0,1,0)</f>
        <v>1</v>
      </c>
    </row>
    <row r="45" spans="1:25" ht="12.95" customHeight="1" x14ac:dyDescent="0.2">
      <c r="A45" s="17" t="s">
        <v>30</v>
      </c>
      <c r="B45" s="17" t="s">
        <v>49</v>
      </c>
      <c r="C45" s="12" t="s">
        <v>86</v>
      </c>
      <c r="D45" s="12" t="s">
        <v>8</v>
      </c>
      <c r="E45" s="13">
        <v>247</v>
      </c>
      <c r="F45" s="13">
        <v>9</v>
      </c>
      <c r="G45" s="13">
        <v>242</v>
      </c>
      <c r="H45" s="13">
        <v>7</v>
      </c>
      <c r="I45" s="13"/>
      <c r="J45" s="13"/>
      <c r="K45" s="13"/>
      <c r="L45" s="13"/>
      <c r="M45" s="13"/>
      <c r="N45" s="13"/>
      <c r="O45" s="14">
        <f t="shared" si="6"/>
        <v>489</v>
      </c>
      <c r="P45" s="14">
        <f t="shared" si="6"/>
        <v>16</v>
      </c>
      <c r="Q45" s="15">
        <f t="shared" si="7"/>
        <v>489</v>
      </c>
      <c r="R45" s="15">
        <f t="shared" si="7"/>
        <v>16</v>
      </c>
      <c r="S45" s="2">
        <f>IF(E45&gt;0,1,0)</f>
        <v>1</v>
      </c>
      <c r="T45" s="2">
        <f>IF(G45&gt;0,1,0)</f>
        <v>1</v>
      </c>
      <c r="U45" s="2">
        <f>IF(I45&gt;0,1,0)</f>
        <v>0</v>
      </c>
      <c r="V45" s="2">
        <f>IF(K45&gt;0,1,0)</f>
        <v>0</v>
      </c>
      <c r="W45" s="2">
        <f>IF(M45&gt;0,1,0)</f>
        <v>0</v>
      </c>
      <c r="X45" s="2">
        <f>SUM(S45:W45)</f>
        <v>2</v>
      </c>
      <c r="Y45" s="16"/>
    </row>
  </sheetData>
  <sortState xmlns:xlrd2="http://schemas.microsoft.com/office/spreadsheetml/2017/richdata2" ref="A41:Y45">
    <sortCondition descending="1" ref="O41:O45"/>
    <sortCondition descending="1" ref="P41:P45"/>
  </sortState>
  <mergeCells count="18">
    <mergeCell ref="A24:R25"/>
    <mergeCell ref="A14:R15"/>
    <mergeCell ref="A7:R8"/>
    <mergeCell ref="A32:P33"/>
    <mergeCell ref="A39:P40"/>
    <mergeCell ref="A12:C12"/>
    <mergeCell ref="A22:C22"/>
    <mergeCell ref="K1:L1"/>
    <mergeCell ref="M1:N1"/>
    <mergeCell ref="O1:P1"/>
    <mergeCell ref="E4:N6"/>
    <mergeCell ref="A5:C5"/>
    <mergeCell ref="A1:B2"/>
    <mergeCell ref="C1:C2"/>
    <mergeCell ref="D1:D2"/>
    <mergeCell ref="E1:F1"/>
    <mergeCell ref="G1:H1"/>
    <mergeCell ref="I1:J1"/>
  </mergeCells>
  <phoneticPr fontId="11" type="noConversion"/>
  <pageMargins left="0.75" right="0.75" top="1" bottom="1" header="0.3" footer="0.3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A70-C746-FE41-89AE-4602C5269E51}">
  <sheetPr>
    <tabColor theme="6"/>
  </sheetPr>
  <dimension ref="A1:Y19"/>
  <sheetViews>
    <sheetView showGridLines="0" zoomScale="170" zoomScaleNormal="170" workbookViewId="0">
      <selection activeCell="R11" sqref="R11"/>
    </sheetView>
  </sheetViews>
  <sheetFormatPr defaultColWidth="8.85546875" defaultRowHeight="12.75" x14ac:dyDescent="0.2"/>
  <cols>
    <col min="1" max="1" width="10.42578125" bestFit="1" customWidth="1"/>
    <col min="2" max="2" width="20.140625" bestFit="1" customWidth="1"/>
    <col min="3" max="3" width="14.85546875" style="8" bestFit="1" customWidth="1"/>
    <col min="4" max="4" width="8.42578125" style="8" bestFit="1" customWidth="1"/>
    <col min="5" max="5" width="7" style="8" bestFit="1" customWidth="1"/>
    <col min="6" max="6" width="5" style="8" bestFit="1" customWidth="1"/>
    <col min="7" max="7" width="6.42578125" style="8" customWidth="1"/>
    <col min="8" max="8" width="4.140625" style="8" customWidth="1"/>
    <col min="9" max="9" width="5.7109375" style="8" customWidth="1"/>
    <col min="10" max="10" width="4.140625" style="8" customWidth="1"/>
    <col min="11" max="11" width="6.42578125" style="8" customWidth="1"/>
    <col min="12" max="12" width="4.140625" style="8" customWidth="1"/>
    <col min="13" max="13" width="6.42578125" style="8" customWidth="1"/>
    <col min="14" max="14" width="4.140625" style="8" customWidth="1"/>
    <col min="15" max="15" width="10.42578125" bestFit="1" customWidth="1"/>
    <col min="16" max="16" width="7" bestFit="1" customWidth="1"/>
    <col min="17" max="18" width="9.42578125" style="43" bestFit="1" customWidth="1"/>
    <col min="19" max="22" width="9.42578125" style="2" bestFit="1" customWidth="1"/>
    <col min="23" max="23" width="8.85546875" style="2"/>
    <col min="24" max="24" width="9.42578125" style="2" bestFit="1" customWidth="1"/>
    <col min="25" max="25" width="9.42578125" bestFit="1" customWidth="1"/>
    <col min="257" max="257" width="10.42578125" bestFit="1" customWidth="1"/>
    <col min="258" max="258" width="20.140625" bestFit="1" customWidth="1"/>
    <col min="259" max="259" width="14.85546875" bestFit="1" customWidth="1"/>
    <col min="260" max="260" width="8.42578125" bestFit="1" customWidth="1"/>
    <col min="261" max="261" width="7" bestFit="1" customWidth="1"/>
    <col min="262" max="262" width="5" bestFit="1" customWidth="1"/>
    <col min="263" max="263" width="6.42578125" customWidth="1"/>
    <col min="264" max="264" width="4.140625" customWidth="1"/>
    <col min="265" max="265" width="5.7109375" customWidth="1"/>
    <col min="266" max="266" width="4.140625" customWidth="1"/>
    <col min="267" max="267" width="6.42578125" customWidth="1"/>
    <col min="268" max="268" width="4.140625" customWidth="1"/>
    <col min="269" max="269" width="6.42578125" customWidth="1"/>
    <col min="270" max="270" width="4.140625" customWidth="1"/>
    <col min="271" max="271" width="10.42578125" bestFit="1" customWidth="1"/>
    <col min="272" max="272" width="7" bestFit="1" customWidth="1"/>
    <col min="273" max="278" width="9.42578125" bestFit="1" customWidth="1"/>
    <col min="280" max="281" width="9.42578125" bestFit="1" customWidth="1"/>
    <col min="513" max="513" width="10.42578125" bestFit="1" customWidth="1"/>
    <col min="514" max="514" width="20.140625" bestFit="1" customWidth="1"/>
    <col min="515" max="515" width="14.85546875" bestFit="1" customWidth="1"/>
    <col min="516" max="516" width="8.42578125" bestFit="1" customWidth="1"/>
    <col min="517" max="517" width="7" bestFit="1" customWidth="1"/>
    <col min="518" max="518" width="5" bestFit="1" customWidth="1"/>
    <col min="519" max="519" width="6.42578125" customWidth="1"/>
    <col min="520" max="520" width="4.140625" customWidth="1"/>
    <col min="521" max="521" width="5.7109375" customWidth="1"/>
    <col min="522" max="522" width="4.140625" customWidth="1"/>
    <col min="523" max="523" width="6.42578125" customWidth="1"/>
    <col min="524" max="524" width="4.140625" customWidth="1"/>
    <col min="525" max="525" width="6.42578125" customWidth="1"/>
    <col min="526" max="526" width="4.140625" customWidth="1"/>
    <col min="527" max="527" width="10.42578125" bestFit="1" customWidth="1"/>
    <col min="528" max="528" width="7" bestFit="1" customWidth="1"/>
    <col min="529" max="534" width="9.42578125" bestFit="1" customWidth="1"/>
    <col min="536" max="537" width="9.42578125" bestFit="1" customWidth="1"/>
    <col min="769" max="769" width="10.42578125" bestFit="1" customWidth="1"/>
    <col min="770" max="770" width="20.140625" bestFit="1" customWidth="1"/>
    <col min="771" max="771" width="14.85546875" bestFit="1" customWidth="1"/>
    <col min="772" max="772" width="8.42578125" bestFit="1" customWidth="1"/>
    <col min="773" max="773" width="7" bestFit="1" customWidth="1"/>
    <col min="774" max="774" width="5" bestFit="1" customWidth="1"/>
    <col min="775" max="775" width="6.42578125" customWidth="1"/>
    <col min="776" max="776" width="4.140625" customWidth="1"/>
    <col min="777" max="777" width="5.7109375" customWidth="1"/>
    <col min="778" max="778" width="4.140625" customWidth="1"/>
    <col min="779" max="779" width="6.42578125" customWidth="1"/>
    <col min="780" max="780" width="4.140625" customWidth="1"/>
    <col min="781" max="781" width="6.42578125" customWidth="1"/>
    <col min="782" max="782" width="4.140625" customWidth="1"/>
    <col min="783" max="783" width="10.42578125" bestFit="1" customWidth="1"/>
    <col min="784" max="784" width="7" bestFit="1" customWidth="1"/>
    <col min="785" max="790" width="9.42578125" bestFit="1" customWidth="1"/>
    <col min="792" max="793" width="9.42578125" bestFit="1" customWidth="1"/>
    <col min="1025" max="1025" width="10.42578125" bestFit="1" customWidth="1"/>
    <col min="1026" max="1026" width="20.140625" bestFit="1" customWidth="1"/>
    <col min="1027" max="1027" width="14.85546875" bestFit="1" customWidth="1"/>
    <col min="1028" max="1028" width="8.42578125" bestFit="1" customWidth="1"/>
    <col min="1029" max="1029" width="7" bestFit="1" customWidth="1"/>
    <col min="1030" max="1030" width="5" bestFit="1" customWidth="1"/>
    <col min="1031" max="1031" width="6.42578125" customWidth="1"/>
    <col min="1032" max="1032" width="4.140625" customWidth="1"/>
    <col min="1033" max="1033" width="5.7109375" customWidth="1"/>
    <col min="1034" max="1034" width="4.140625" customWidth="1"/>
    <col min="1035" max="1035" width="6.42578125" customWidth="1"/>
    <col min="1036" max="1036" width="4.140625" customWidth="1"/>
    <col min="1037" max="1037" width="6.42578125" customWidth="1"/>
    <col min="1038" max="1038" width="4.140625" customWidth="1"/>
    <col min="1039" max="1039" width="10.42578125" bestFit="1" customWidth="1"/>
    <col min="1040" max="1040" width="7" bestFit="1" customWidth="1"/>
    <col min="1041" max="1046" width="9.42578125" bestFit="1" customWidth="1"/>
    <col min="1048" max="1049" width="9.42578125" bestFit="1" customWidth="1"/>
    <col min="1281" max="1281" width="10.42578125" bestFit="1" customWidth="1"/>
    <col min="1282" max="1282" width="20.140625" bestFit="1" customWidth="1"/>
    <col min="1283" max="1283" width="14.85546875" bestFit="1" customWidth="1"/>
    <col min="1284" max="1284" width="8.42578125" bestFit="1" customWidth="1"/>
    <col min="1285" max="1285" width="7" bestFit="1" customWidth="1"/>
    <col min="1286" max="1286" width="5" bestFit="1" customWidth="1"/>
    <col min="1287" max="1287" width="6.42578125" customWidth="1"/>
    <col min="1288" max="1288" width="4.140625" customWidth="1"/>
    <col min="1289" max="1289" width="5.7109375" customWidth="1"/>
    <col min="1290" max="1290" width="4.140625" customWidth="1"/>
    <col min="1291" max="1291" width="6.42578125" customWidth="1"/>
    <col min="1292" max="1292" width="4.140625" customWidth="1"/>
    <col min="1293" max="1293" width="6.42578125" customWidth="1"/>
    <col min="1294" max="1294" width="4.140625" customWidth="1"/>
    <col min="1295" max="1295" width="10.42578125" bestFit="1" customWidth="1"/>
    <col min="1296" max="1296" width="7" bestFit="1" customWidth="1"/>
    <col min="1297" max="1302" width="9.42578125" bestFit="1" customWidth="1"/>
    <col min="1304" max="1305" width="9.42578125" bestFit="1" customWidth="1"/>
    <col min="1537" max="1537" width="10.42578125" bestFit="1" customWidth="1"/>
    <col min="1538" max="1538" width="20.140625" bestFit="1" customWidth="1"/>
    <col min="1539" max="1539" width="14.85546875" bestFit="1" customWidth="1"/>
    <col min="1540" max="1540" width="8.42578125" bestFit="1" customWidth="1"/>
    <col min="1541" max="1541" width="7" bestFit="1" customWidth="1"/>
    <col min="1542" max="1542" width="5" bestFit="1" customWidth="1"/>
    <col min="1543" max="1543" width="6.42578125" customWidth="1"/>
    <col min="1544" max="1544" width="4.140625" customWidth="1"/>
    <col min="1545" max="1545" width="5.7109375" customWidth="1"/>
    <col min="1546" max="1546" width="4.140625" customWidth="1"/>
    <col min="1547" max="1547" width="6.42578125" customWidth="1"/>
    <col min="1548" max="1548" width="4.140625" customWidth="1"/>
    <col min="1549" max="1549" width="6.42578125" customWidth="1"/>
    <col min="1550" max="1550" width="4.140625" customWidth="1"/>
    <col min="1551" max="1551" width="10.42578125" bestFit="1" customWidth="1"/>
    <col min="1552" max="1552" width="7" bestFit="1" customWidth="1"/>
    <col min="1553" max="1558" width="9.42578125" bestFit="1" customWidth="1"/>
    <col min="1560" max="1561" width="9.42578125" bestFit="1" customWidth="1"/>
    <col min="1793" max="1793" width="10.42578125" bestFit="1" customWidth="1"/>
    <col min="1794" max="1794" width="20.140625" bestFit="1" customWidth="1"/>
    <col min="1795" max="1795" width="14.85546875" bestFit="1" customWidth="1"/>
    <col min="1796" max="1796" width="8.42578125" bestFit="1" customWidth="1"/>
    <col min="1797" max="1797" width="7" bestFit="1" customWidth="1"/>
    <col min="1798" max="1798" width="5" bestFit="1" customWidth="1"/>
    <col min="1799" max="1799" width="6.42578125" customWidth="1"/>
    <col min="1800" max="1800" width="4.140625" customWidth="1"/>
    <col min="1801" max="1801" width="5.7109375" customWidth="1"/>
    <col min="1802" max="1802" width="4.140625" customWidth="1"/>
    <col min="1803" max="1803" width="6.42578125" customWidth="1"/>
    <col min="1804" max="1804" width="4.140625" customWidth="1"/>
    <col min="1805" max="1805" width="6.42578125" customWidth="1"/>
    <col min="1806" max="1806" width="4.140625" customWidth="1"/>
    <col min="1807" max="1807" width="10.42578125" bestFit="1" customWidth="1"/>
    <col min="1808" max="1808" width="7" bestFit="1" customWidth="1"/>
    <col min="1809" max="1814" width="9.42578125" bestFit="1" customWidth="1"/>
    <col min="1816" max="1817" width="9.42578125" bestFit="1" customWidth="1"/>
    <col min="2049" max="2049" width="10.42578125" bestFit="1" customWidth="1"/>
    <col min="2050" max="2050" width="20.140625" bestFit="1" customWidth="1"/>
    <col min="2051" max="2051" width="14.85546875" bestFit="1" customWidth="1"/>
    <col min="2052" max="2052" width="8.42578125" bestFit="1" customWidth="1"/>
    <col min="2053" max="2053" width="7" bestFit="1" customWidth="1"/>
    <col min="2054" max="2054" width="5" bestFit="1" customWidth="1"/>
    <col min="2055" max="2055" width="6.42578125" customWidth="1"/>
    <col min="2056" max="2056" width="4.140625" customWidth="1"/>
    <col min="2057" max="2057" width="5.7109375" customWidth="1"/>
    <col min="2058" max="2058" width="4.140625" customWidth="1"/>
    <col min="2059" max="2059" width="6.42578125" customWidth="1"/>
    <col min="2060" max="2060" width="4.140625" customWidth="1"/>
    <col min="2061" max="2061" width="6.42578125" customWidth="1"/>
    <col min="2062" max="2062" width="4.140625" customWidth="1"/>
    <col min="2063" max="2063" width="10.42578125" bestFit="1" customWidth="1"/>
    <col min="2064" max="2064" width="7" bestFit="1" customWidth="1"/>
    <col min="2065" max="2070" width="9.42578125" bestFit="1" customWidth="1"/>
    <col min="2072" max="2073" width="9.42578125" bestFit="1" customWidth="1"/>
    <col min="2305" max="2305" width="10.42578125" bestFit="1" customWidth="1"/>
    <col min="2306" max="2306" width="20.140625" bestFit="1" customWidth="1"/>
    <col min="2307" max="2307" width="14.85546875" bestFit="1" customWidth="1"/>
    <col min="2308" max="2308" width="8.42578125" bestFit="1" customWidth="1"/>
    <col min="2309" max="2309" width="7" bestFit="1" customWidth="1"/>
    <col min="2310" max="2310" width="5" bestFit="1" customWidth="1"/>
    <col min="2311" max="2311" width="6.42578125" customWidth="1"/>
    <col min="2312" max="2312" width="4.140625" customWidth="1"/>
    <col min="2313" max="2313" width="5.7109375" customWidth="1"/>
    <col min="2314" max="2314" width="4.140625" customWidth="1"/>
    <col min="2315" max="2315" width="6.42578125" customWidth="1"/>
    <col min="2316" max="2316" width="4.140625" customWidth="1"/>
    <col min="2317" max="2317" width="6.42578125" customWidth="1"/>
    <col min="2318" max="2318" width="4.140625" customWidth="1"/>
    <col min="2319" max="2319" width="10.42578125" bestFit="1" customWidth="1"/>
    <col min="2320" max="2320" width="7" bestFit="1" customWidth="1"/>
    <col min="2321" max="2326" width="9.42578125" bestFit="1" customWidth="1"/>
    <col min="2328" max="2329" width="9.42578125" bestFit="1" customWidth="1"/>
    <col min="2561" max="2561" width="10.42578125" bestFit="1" customWidth="1"/>
    <col min="2562" max="2562" width="20.140625" bestFit="1" customWidth="1"/>
    <col min="2563" max="2563" width="14.85546875" bestFit="1" customWidth="1"/>
    <col min="2564" max="2564" width="8.42578125" bestFit="1" customWidth="1"/>
    <col min="2565" max="2565" width="7" bestFit="1" customWidth="1"/>
    <col min="2566" max="2566" width="5" bestFit="1" customWidth="1"/>
    <col min="2567" max="2567" width="6.42578125" customWidth="1"/>
    <col min="2568" max="2568" width="4.140625" customWidth="1"/>
    <col min="2569" max="2569" width="5.7109375" customWidth="1"/>
    <col min="2570" max="2570" width="4.140625" customWidth="1"/>
    <col min="2571" max="2571" width="6.42578125" customWidth="1"/>
    <col min="2572" max="2572" width="4.140625" customWidth="1"/>
    <col min="2573" max="2573" width="6.42578125" customWidth="1"/>
    <col min="2574" max="2574" width="4.140625" customWidth="1"/>
    <col min="2575" max="2575" width="10.42578125" bestFit="1" customWidth="1"/>
    <col min="2576" max="2576" width="7" bestFit="1" customWidth="1"/>
    <col min="2577" max="2582" width="9.42578125" bestFit="1" customWidth="1"/>
    <col min="2584" max="2585" width="9.42578125" bestFit="1" customWidth="1"/>
    <col min="2817" max="2817" width="10.42578125" bestFit="1" customWidth="1"/>
    <col min="2818" max="2818" width="20.140625" bestFit="1" customWidth="1"/>
    <col min="2819" max="2819" width="14.85546875" bestFit="1" customWidth="1"/>
    <col min="2820" max="2820" width="8.42578125" bestFit="1" customWidth="1"/>
    <col min="2821" max="2821" width="7" bestFit="1" customWidth="1"/>
    <col min="2822" max="2822" width="5" bestFit="1" customWidth="1"/>
    <col min="2823" max="2823" width="6.42578125" customWidth="1"/>
    <col min="2824" max="2824" width="4.140625" customWidth="1"/>
    <col min="2825" max="2825" width="5.7109375" customWidth="1"/>
    <col min="2826" max="2826" width="4.140625" customWidth="1"/>
    <col min="2827" max="2827" width="6.42578125" customWidth="1"/>
    <col min="2828" max="2828" width="4.140625" customWidth="1"/>
    <col min="2829" max="2829" width="6.42578125" customWidth="1"/>
    <col min="2830" max="2830" width="4.140625" customWidth="1"/>
    <col min="2831" max="2831" width="10.42578125" bestFit="1" customWidth="1"/>
    <col min="2832" max="2832" width="7" bestFit="1" customWidth="1"/>
    <col min="2833" max="2838" width="9.42578125" bestFit="1" customWidth="1"/>
    <col min="2840" max="2841" width="9.42578125" bestFit="1" customWidth="1"/>
    <col min="3073" max="3073" width="10.42578125" bestFit="1" customWidth="1"/>
    <col min="3074" max="3074" width="20.140625" bestFit="1" customWidth="1"/>
    <col min="3075" max="3075" width="14.85546875" bestFit="1" customWidth="1"/>
    <col min="3076" max="3076" width="8.42578125" bestFit="1" customWidth="1"/>
    <col min="3077" max="3077" width="7" bestFit="1" customWidth="1"/>
    <col min="3078" max="3078" width="5" bestFit="1" customWidth="1"/>
    <col min="3079" max="3079" width="6.42578125" customWidth="1"/>
    <col min="3080" max="3080" width="4.140625" customWidth="1"/>
    <col min="3081" max="3081" width="5.7109375" customWidth="1"/>
    <col min="3082" max="3082" width="4.140625" customWidth="1"/>
    <col min="3083" max="3083" width="6.42578125" customWidth="1"/>
    <col min="3084" max="3084" width="4.140625" customWidth="1"/>
    <col min="3085" max="3085" width="6.42578125" customWidth="1"/>
    <col min="3086" max="3086" width="4.140625" customWidth="1"/>
    <col min="3087" max="3087" width="10.42578125" bestFit="1" customWidth="1"/>
    <col min="3088" max="3088" width="7" bestFit="1" customWidth="1"/>
    <col min="3089" max="3094" width="9.42578125" bestFit="1" customWidth="1"/>
    <col min="3096" max="3097" width="9.42578125" bestFit="1" customWidth="1"/>
    <col min="3329" max="3329" width="10.42578125" bestFit="1" customWidth="1"/>
    <col min="3330" max="3330" width="20.140625" bestFit="1" customWidth="1"/>
    <col min="3331" max="3331" width="14.85546875" bestFit="1" customWidth="1"/>
    <col min="3332" max="3332" width="8.42578125" bestFit="1" customWidth="1"/>
    <col min="3333" max="3333" width="7" bestFit="1" customWidth="1"/>
    <col min="3334" max="3334" width="5" bestFit="1" customWidth="1"/>
    <col min="3335" max="3335" width="6.42578125" customWidth="1"/>
    <col min="3336" max="3336" width="4.140625" customWidth="1"/>
    <col min="3337" max="3337" width="5.7109375" customWidth="1"/>
    <col min="3338" max="3338" width="4.140625" customWidth="1"/>
    <col min="3339" max="3339" width="6.42578125" customWidth="1"/>
    <col min="3340" max="3340" width="4.140625" customWidth="1"/>
    <col min="3341" max="3341" width="6.42578125" customWidth="1"/>
    <col min="3342" max="3342" width="4.140625" customWidth="1"/>
    <col min="3343" max="3343" width="10.42578125" bestFit="1" customWidth="1"/>
    <col min="3344" max="3344" width="7" bestFit="1" customWidth="1"/>
    <col min="3345" max="3350" width="9.42578125" bestFit="1" customWidth="1"/>
    <col min="3352" max="3353" width="9.42578125" bestFit="1" customWidth="1"/>
    <col min="3585" max="3585" width="10.42578125" bestFit="1" customWidth="1"/>
    <col min="3586" max="3586" width="20.140625" bestFit="1" customWidth="1"/>
    <col min="3587" max="3587" width="14.85546875" bestFit="1" customWidth="1"/>
    <col min="3588" max="3588" width="8.42578125" bestFit="1" customWidth="1"/>
    <col min="3589" max="3589" width="7" bestFit="1" customWidth="1"/>
    <col min="3590" max="3590" width="5" bestFit="1" customWidth="1"/>
    <col min="3591" max="3591" width="6.42578125" customWidth="1"/>
    <col min="3592" max="3592" width="4.140625" customWidth="1"/>
    <col min="3593" max="3593" width="5.7109375" customWidth="1"/>
    <col min="3594" max="3594" width="4.140625" customWidth="1"/>
    <col min="3595" max="3595" width="6.42578125" customWidth="1"/>
    <col min="3596" max="3596" width="4.140625" customWidth="1"/>
    <col min="3597" max="3597" width="6.42578125" customWidth="1"/>
    <col min="3598" max="3598" width="4.140625" customWidth="1"/>
    <col min="3599" max="3599" width="10.42578125" bestFit="1" customWidth="1"/>
    <col min="3600" max="3600" width="7" bestFit="1" customWidth="1"/>
    <col min="3601" max="3606" width="9.42578125" bestFit="1" customWidth="1"/>
    <col min="3608" max="3609" width="9.42578125" bestFit="1" customWidth="1"/>
    <col min="3841" max="3841" width="10.42578125" bestFit="1" customWidth="1"/>
    <col min="3842" max="3842" width="20.140625" bestFit="1" customWidth="1"/>
    <col min="3843" max="3843" width="14.85546875" bestFit="1" customWidth="1"/>
    <col min="3844" max="3844" width="8.42578125" bestFit="1" customWidth="1"/>
    <col min="3845" max="3845" width="7" bestFit="1" customWidth="1"/>
    <col min="3846" max="3846" width="5" bestFit="1" customWidth="1"/>
    <col min="3847" max="3847" width="6.42578125" customWidth="1"/>
    <col min="3848" max="3848" width="4.140625" customWidth="1"/>
    <col min="3849" max="3849" width="5.7109375" customWidth="1"/>
    <col min="3850" max="3850" width="4.140625" customWidth="1"/>
    <col min="3851" max="3851" width="6.42578125" customWidth="1"/>
    <col min="3852" max="3852" width="4.140625" customWidth="1"/>
    <col min="3853" max="3853" width="6.42578125" customWidth="1"/>
    <col min="3854" max="3854" width="4.140625" customWidth="1"/>
    <col min="3855" max="3855" width="10.42578125" bestFit="1" customWidth="1"/>
    <col min="3856" max="3856" width="7" bestFit="1" customWidth="1"/>
    <col min="3857" max="3862" width="9.42578125" bestFit="1" customWidth="1"/>
    <col min="3864" max="3865" width="9.42578125" bestFit="1" customWidth="1"/>
    <col min="4097" max="4097" width="10.42578125" bestFit="1" customWidth="1"/>
    <col min="4098" max="4098" width="20.140625" bestFit="1" customWidth="1"/>
    <col min="4099" max="4099" width="14.85546875" bestFit="1" customWidth="1"/>
    <col min="4100" max="4100" width="8.42578125" bestFit="1" customWidth="1"/>
    <col min="4101" max="4101" width="7" bestFit="1" customWidth="1"/>
    <col min="4102" max="4102" width="5" bestFit="1" customWidth="1"/>
    <col min="4103" max="4103" width="6.42578125" customWidth="1"/>
    <col min="4104" max="4104" width="4.140625" customWidth="1"/>
    <col min="4105" max="4105" width="5.7109375" customWidth="1"/>
    <col min="4106" max="4106" width="4.140625" customWidth="1"/>
    <col min="4107" max="4107" width="6.42578125" customWidth="1"/>
    <col min="4108" max="4108" width="4.140625" customWidth="1"/>
    <col min="4109" max="4109" width="6.42578125" customWidth="1"/>
    <col min="4110" max="4110" width="4.140625" customWidth="1"/>
    <col min="4111" max="4111" width="10.42578125" bestFit="1" customWidth="1"/>
    <col min="4112" max="4112" width="7" bestFit="1" customWidth="1"/>
    <col min="4113" max="4118" width="9.42578125" bestFit="1" customWidth="1"/>
    <col min="4120" max="4121" width="9.42578125" bestFit="1" customWidth="1"/>
    <col min="4353" max="4353" width="10.42578125" bestFit="1" customWidth="1"/>
    <col min="4354" max="4354" width="20.140625" bestFit="1" customWidth="1"/>
    <col min="4355" max="4355" width="14.85546875" bestFit="1" customWidth="1"/>
    <col min="4356" max="4356" width="8.42578125" bestFit="1" customWidth="1"/>
    <col min="4357" max="4357" width="7" bestFit="1" customWidth="1"/>
    <col min="4358" max="4358" width="5" bestFit="1" customWidth="1"/>
    <col min="4359" max="4359" width="6.42578125" customWidth="1"/>
    <col min="4360" max="4360" width="4.140625" customWidth="1"/>
    <col min="4361" max="4361" width="5.7109375" customWidth="1"/>
    <col min="4362" max="4362" width="4.140625" customWidth="1"/>
    <col min="4363" max="4363" width="6.42578125" customWidth="1"/>
    <col min="4364" max="4364" width="4.140625" customWidth="1"/>
    <col min="4365" max="4365" width="6.42578125" customWidth="1"/>
    <col min="4366" max="4366" width="4.140625" customWidth="1"/>
    <col min="4367" max="4367" width="10.42578125" bestFit="1" customWidth="1"/>
    <col min="4368" max="4368" width="7" bestFit="1" customWidth="1"/>
    <col min="4369" max="4374" width="9.42578125" bestFit="1" customWidth="1"/>
    <col min="4376" max="4377" width="9.42578125" bestFit="1" customWidth="1"/>
    <col min="4609" max="4609" width="10.42578125" bestFit="1" customWidth="1"/>
    <col min="4610" max="4610" width="20.140625" bestFit="1" customWidth="1"/>
    <col min="4611" max="4611" width="14.85546875" bestFit="1" customWidth="1"/>
    <col min="4612" max="4612" width="8.42578125" bestFit="1" customWidth="1"/>
    <col min="4613" max="4613" width="7" bestFit="1" customWidth="1"/>
    <col min="4614" max="4614" width="5" bestFit="1" customWidth="1"/>
    <col min="4615" max="4615" width="6.42578125" customWidth="1"/>
    <col min="4616" max="4616" width="4.140625" customWidth="1"/>
    <col min="4617" max="4617" width="5.7109375" customWidth="1"/>
    <col min="4618" max="4618" width="4.140625" customWidth="1"/>
    <col min="4619" max="4619" width="6.42578125" customWidth="1"/>
    <col min="4620" max="4620" width="4.140625" customWidth="1"/>
    <col min="4621" max="4621" width="6.42578125" customWidth="1"/>
    <col min="4622" max="4622" width="4.140625" customWidth="1"/>
    <col min="4623" max="4623" width="10.42578125" bestFit="1" customWidth="1"/>
    <col min="4624" max="4624" width="7" bestFit="1" customWidth="1"/>
    <col min="4625" max="4630" width="9.42578125" bestFit="1" customWidth="1"/>
    <col min="4632" max="4633" width="9.42578125" bestFit="1" customWidth="1"/>
    <col min="4865" max="4865" width="10.42578125" bestFit="1" customWidth="1"/>
    <col min="4866" max="4866" width="20.140625" bestFit="1" customWidth="1"/>
    <col min="4867" max="4867" width="14.85546875" bestFit="1" customWidth="1"/>
    <col min="4868" max="4868" width="8.42578125" bestFit="1" customWidth="1"/>
    <col min="4869" max="4869" width="7" bestFit="1" customWidth="1"/>
    <col min="4870" max="4870" width="5" bestFit="1" customWidth="1"/>
    <col min="4871" max="4871" width="6.42578125" customWidth="1"/>
    <col min="4872" max="4872" width="4.140625" customWidth="1"/>
    <col min="4873" max="4873" width="5.7109375" customWidth="1"/>
    <col min="4874" max="4874" width="4.140625" customWidth="1"/>
    <col min="4875" max="4875" width="6.42578125" customWidth="1"/>
    <col min="4876" max="4876" width="4.140625" customWidth="1"/>
    <col min="4877" max="4877" width="6.42578125" customWidth="1"/>
    <col min="4878" max="4878" width="4.140625" customWidth="1"/>
    <col min="4879" max="4879" width="10.42578125" bestFit="1" customWidth="1"/>
    <col min="4880" max="4880" width="7" bestFit="1" customWidth="1"/>
    <col min="4881" max="4886" width="9.42578125" bestFit="1" customWidth="1"/>
    <col min="4888" max="4889" width="9.42578125" bestFit="1" customWidth="1"/>
    <col min="5121" max="5121" width="10.42578125" bestFit="1" customWidth="1"/>
    <col min="5122" max="5122" width="20.140625" bestFit="1" customWidth="1"/>
    <col min="5123" max="5123" width="14.85546875" bestFit="1" customWidth="1"/>
    <col min="5124" max="5124" width="8.42578125" bestFit="1" customWidth="1"/>
    <col min="5125" max="5125" width="7" bestFit="1" customWidth="1"/>
    <col min="5126" max="5126" width="5" bestFit="1" customWidth="1"/>
    <col min="5127" max="5127" width="6.42578125" customWidth="1"/>
    <col min="5128" max="5128" width="4.140625" customWidth="1"/>
    <col min="5129" max="5129" width="5.7109375" customWidth="1"/>
    <col min="5130" max="5130" width="4.140625" customWidth="1"/>
    <col min="5131" max="5131" width="6.42578125" customWidth="1"/>
    <col min="5132" max="5132" width="4.140625" customWidth="1"/>
    <col min="5133" max="5133" width="6.42578125" customWidth="1"/>
    <col min="5134" max="5134" width="4.140625" customWidth="1"/>
    <col min="5135" max="5135" width="10.42578125" bestFit="1" customWidth="1"/>
    <col min="5136" max="5136" width="7" bestFit="1" customWidth="1"/>
    <col min="5137" max="5142" width="9.42578125" bestFit="1" customWidth="1"/>
    <col min="5144" max="5145" width="9.42578125" bestFit="1" customWidth="1"/>
    <col min="5377" max="5377" width="10.42578125" bestFit="1" customWidth="1"/>
    <col min="5378" max="5378" width="20.140625" bestFit="1" customWidth="1"/>
    <col min="5379" max="5379" width="14.85546875" bestFit="1" customWidth="1"/>
    <col min="5380" max="5380" width="8.42578125" bestFit="1" customWidth="1"/>
    <col min="5381" max="5381" width="7" bestFit="1" customWidth="1"/>
    <col min="5382" max="5382" width="5" bestFit="1" customWidth="1"/>
    <col min="5383" max="5383" width="6.42578125" customWidth="1"/>
    <col min="5384" max="5384" width="4.140625" customWidth="1"/>
    <col min="5385" max="5385" width="5.7109375" customWidth="1"/>
    <col min="5386" max="5386" width="4.140625" customWidth="1"/>
    <col min="5387" max="5387" width="6.42578125" customWidth="1"/>
    <col min="5388" max="5388" width="4.140625" customWidth="1"/>
    <col min="5389" max="5389" width="6.42578125" customWidth="1"/>
    <col min="5390" max="5390" width="4.140625" customWidth="1"/>
    <col min="5391" max="5391" width="10.42578125" bestFit="1" customWidth="1"/>
    <col min="5392" max="5392" width="7" bestFit="1" customWidth="1"/>
    <col min="5393" max="5398" width="9.42578125" bestFit="1" customWidth="1"/>
    <col min="5400" max="5401" width="9.42578125" bestFit="1" customWidth="1"/>
    <col min="5633" max="5633" width="10.42578125" bestFit="1" customWidth="1"/>
    <col min="5634" max="5634" width="20.140625" bestFit="1" customWidth="1"/>
    <col min="5635" max="5635" width="14.85546875" bestFit="1" customWidth="1"/>
    <col min="5636" max="5636" width="8.42578125" bestFit="1" customWidth="1"/>
    <col min="5637" max="5637" width="7" bestFit="1" customWidth="1"/>
    <col min="5638" max="5638" width="5" bestFit="1" customWidth="1"/>
    <col min="5639" max="5639" width="6.42578125" customWidth="1"/>
    <col min="5640" max="5640" width="4.140625" customWidth="1"/>
    <col min="5641" max="5641" width="5.7109375" customWidth="1"/>
    <col min="5642" max="5642" width="4.140625" customWidth="1"/>
    <col min="5643" max="5643" width="6.42578125" customWidth="1"/>
    <col min="5644" max="5644" width="4.140625" customWidth="1"/>
    <col min="5645" max="5645" width="6.42578125" customWidth="1"/>
    <col min="5646" max="5646" width="4.140625" customWidth="1"/>
    <col min="5647" max="5647" width="10.42578125" bestFit="1" customWidth="1"/>
    <col min="5648" max="5648" width="7" bestFit="1" customWidth="1"/>
    <col min="5649" max="5654" width="9.42578125" bestFit="1" customWidth="1"/>
    <col min="5656" max="5657" width="9.42578125" bestFit="1" customWidth="1"/>
    <col min="5889" max="5889" width="10.42578125" bestFit="1" customWidth="1"/>
    <col min="5890" max="5890" width="20.140625" bestFit="1" customWidth="1"/>
    <col min="5891" max="5891" width="14.85546875" bestFit="1" customWidth="1"/>
    <col min="5892" max="5892" width="8.42578125" bestFit="1" customWidth="1"/>
    <col min="5893" max="5893" width="7" bestFit="1" customWidth="1"/>
    <col min="5894" max="5894" width="5" bestFit="1" customWidth="1"/>
    <col min="5895" max="5895" width="6.42578125" customWidth="1"/>
    <col min="5896" max="5896" width="4.140625" customWidth="1"/>
    <col min="5897" max="5897" width="5.7109375" customWidth="1"/>
    <col min="5898" max="5898" width="4.140625" customWidth="1"/>
    <col min="5899" max="5899" width="6.42578125" customWidth="1"/>
    <col min="5900" max="5900" width="4.140625" customWidth="1"/>
    <col min="5901" max="5901" width="6.42578125" customWidth="1"/>
    <col min="5902" max="5902" width="4.140625" customWidth="1"/>
    <col min="5903" max="5903" width="10.42578125" bestFit="1" customWidth="1"/>
    <col min="5904" max="5904" width="7" bestFit="1" customWidth="1"/>
    <col min="5905" max="5910" width="9.42578125" bestFit="1" customWidth="1"/>
    <col min="5912" max="5913" width="9.42578125" bestFit="1" customWidth="1"/>
    <col min="6145" max="6145" width="10.42578125" bestFit="1" customWidth="1"/>
    <col min="6146" max="6146" width="20.140625" bestFit="1" customWidth="1"/>
    <col min="6147" max="6147" width="14.85546875" bestFit="1" customWidth="1"/>
    <col min="6148" max="6148" width="8.42578125" bestFit="1" customWidth="1"/>
    <col min="6149" max="6149" width="7" bestFit="1" customWidth="1"/>
    <col min="6150" max="6150" width="5" bestFit="1" customWidth="1"/>
    <col min="6151" max="6151" width="6.42578125" customWidth="1"/>
    <col min="6152" max="6152" width="4.140625" customWidth="1"/>
    <col min="6153" max="6153" width="5.7109375" customWidth="1"/>
    <col min="6154" max="6154" width="4.140625" customWidth="1"/>
    <col min="6155" max="6155" width="6.42578125" customWidth="1"/>
    <col min="6156" max="6156" width="4.140625" customWidth="1"/>
    <col min="6157" max="6157" width="6.42578125" customWidth="1"/>
    <col min="6158" max="6158" width="4.140625" customWidth="1"/>
    <col min="6159" max="6159" width="10.42578125" bestFit="1" customWidth="1"/>
    <col min="6160" max="6160" width="7" bestFit="1" customWidth="1"/>
    <col min="6161" max="6166" width="9.42578125" bestFit="1" customWidth="1"/>
    <col min="6168" max="6169" width="9.42578125" bestFit="1" customWidth="1"/>
    <col min="6401" max="6401" width="10.42578125" bestFit="1" customWidth="1"/>
    <col min="6402" max="6402" width="20.140625" bestFit="1" customWidth="1"/>
    <col min="6403" max="6403" width="14.85546875" bestFit="1" customWidth="1"/>
    <col min="6404" max="6404" width="8.42578125" bestFit="1" customWidth="1"/>
    <col min="6405" max="6405" width="7" bestFit="1" customWidth="1"/>
    <col min="6406" max="6406" width="5" bestFit="1" customWidth="1"/>
    <col min="6407" max="6407" width="6.42578125" customWidth="1"/>
    <col min="6408" max="6408" width="4.140625" customWidth="1"/>
    <col min="6409" max="6409" width="5.7109375" customWidth="1"/>
    <col min="6410" max="6410" width="4.140625" customWidth="1"/>
    <col min="6411" max="6411" width="6.42578125" customWidth="1"/>
    <col min="6412" max="6412" width="4.140625" customWidth="1"/>
    <col min="6413" max="6413" width="6.42578125" customWidth="1"/>
    <col min="6414" max="6414" width="4.140625" customWidth="1"/>
    <col min="6415" max="6415" width="10.42578125" bestFit="1" customWidth="1"/>
    <col min="6416" max="6416" width="7" bestFit="1" customWidth="1"/>
    <col min="6417" max="6422" width="9.42578125" bestFit="1" customWidth="1"/>
    <col min="6424" max="6425" width="9.42578125" bestFit="1" customWidth="1"/>
    <col min="6657" max="6657" width="10.42578125" bestFit="1" customWidth="1"/>
    <col min="6658" max="6658" width="20.140625" bestFit="1" customWidth="1"/>
    <col min="6659" max="6659" width="14.85546875" bestFit="1" customWidth="1"/>
    <col min="6660" max="6660" width="8.42578125" bestFit="1" customWidth="1"/>
    <col min="6661" max="6661" width="7" bestFit="1" customWidth="1"/>
    <col min="6662" max="6662" width="5" bestFit="1" customWidth="1"/>
    <col min="6663" max="6663" width="6.42578125" customWidth="1"/>
    <col min="6664" max="6664" width="4.140625" customWidth="1"/>
    <col min="6665" max="6665" width="5.7109375" customWidth="1"/>
    <col min="6666" max="6666" width="4.140625" customWidth="1"/>
    <col min="6667" max="6667" width="6.42578125" customWidth="1"/>
    <col min="6668" max="6668" width="4.140625" customWidth="1"/>
    <col min="6669" max="6669" width="6.42578125" customWidth="1"/>
    <col min="6670" max="6670" width="4.140625" customWidth="1"/>
    <col min="6671" max="6671" width="10.42578125" bestFit="1" customWidth="1"/>
    <col min="6672" max="6672" width="7" bestFit="1" customWidth="1"/>
    <col min="6673" max="6678" width="9.42578125" bestFit="1" customWidth="1"/>
    <col min="6680" max="6681" width="9.42578125" bestFit="1" customWidth="1"/>
    <col min="6913" max="6913" width="10.42578125" bestFit="1" customWidth="1"/>
    <col min="6914" max="6914" width="20.140625" bestFit="1" customWidth="1"/>
    <col min="6915" max="6915" width="14.85546875" bestFit="1" customWidth="1"/>
    <col min="6916" max="6916" width="8.42578125" bestFit="1" customWidth="1"/>
    <col min="6917" max="6917" width="7" bestFit="1" customWidth="1"/>
    <col min="6918" max="6918" width="5" bestFit="1" customWidth="1"/>
    <col min="6919" max="6919" width="6.42578125" customWidth="1"/>
    <col min="6920" max="6920" width="4.140625" customWidth="1"/>
    <col min="6921" max="6921" width="5.7109375" customWidth="1"/>
    <col min="6922" max="6922" width="4.140625" customWidth="1"/>
    <col min="6923" max="6923" width="6.42578125" customWidth="1"/>
    <col min="6924" max="6924" width="4.140625" customWidth="1"/>
    <col min="6925" max="6925" width="6.42578125" customWidth="1"/>
    <col min="6926" max="6926" width="4.140625" customWidth="1"/>
    <col min="6927" max="6927" width="10.42578125" bestFit="1" customWidth="1"/>
    <col min="6928" max="6928" width="7" bestFit="1" customWidth="1"/>
    <col min="6929" max="6934" width="9.42578125" bestFit="1" customWidth="1"/>
    <col min="6936" max="6937" width="9.42578125" bestFit="1" customWidth="1"/>
    <col min="7169" max="7169" width="10.42578125" bestFit="1" customWidth="1"/>
    <col min="7170" max="7170" width="20.140625" bestFit="1" customWidth="1"/>
    <col min="7171" max="7171" width="14.85546875" bestFit="1" customWidth="1"/>
    <col min="7172" max="7172" width="8.42578125" bestFit="1" customWidth="1"/>
    <col min="7173" max="7173" width="7" bestFit="1" customWidth="1"/>
    <col min="7174" max="7174" width="5" bestFit="1" customWidth="1"/>
    <col min="7175" max="7175" width="6.42578125" customWidth="1"/>
    <col min="7176" max="7176" width="4.140625" customWidth="1"/>
    <col min="7177" max="7177" width="5.7109375" customWidth="1"/>
    <col min="7178" max="7178" width="4.140625" customWidth="1"/>
    <col min="7179" max="7179" width="6.42578125" customWidth="1"/>
    <col min="7180" max="7180" width="4.140625" customWidth="1"/>
    <col min="7181" max="7181" width="6.42578125" customWidth="1"/>
    <col min="7182" max="7182" width="4.140625" customWidth="1"/>
    <col min="7183" max="7183" width="10.42578125" bestFit="1" customWidth="1"/>
    <col min="7184" max="7184" width="7" bestFit="1" customWidth="1"/>
    <col min="7185" max="7190" width="9.42578125" bestFit="1" customWidth="1"/>
    <col min="7192" max="7193" width="9.42578125" bestFit="1" customWidth="1"/>
    <col min="7425" max="7425" width="10.42578125" bestFit="1" customWidth="1"/>
    <col min="7426" max="7426" width="20.140625" bestFit="1" customWidth="1"/>
    <col min="7427" max="7427" width="14.85546875" bestFit="1" customWidth="1"/>
    <col min="7428" max="7428" width="8.42578125" bestFit="1" customWidth="1"/>
    <col min="7429" max="7429" width="7" bestFit="1" customWidth="1"/>
    <col min="7430" max="7430" width="5" bestFit="1" customWidth="1"/>
    <col min="7431" max="7431" width="6.42578125" customWidth="1"/>
    <col min="7432" max="7432" width="4.140625" customWidth="1"/>
    <col min="7433" max="7433" width="5.7109375" customWidth="1"/>
    <col min="7434" max="7434" width="4.140625" customWidth="1"/>
    <col min="7435" max="7435" width="6.42578125" customWidth="1"/>
    <col min="7436" max="7436" width="4.140625" customWidth="1"/>
    <col min="7437" max="7437" width="6.42578125" customWidth="1"/>
    <col min="7438" max="7438" width="4.140625" customWidth="1"/>
    <col min="7439" max="7439" width="10.42578125" bestFit="1" customWidth="1"/>
    <col min="7440" max="7440" width="7" bestFit="1" customWidth="1"/>
    <col min="7441" max="7446" width="9.42578125" bestFit="1" customWidth="1"/>
    <col min="7448" max="7449" width="9.42578125" bestFit="1" customWidth="1"/>
    <col min="7681" max="7681" width="10.42578125" bestFit="1" customWidth="1"/>
    <col min="7682" max="7682" width="20.140625" bestFit="1" customWidth="1"/>
    <col min="7683" max="7683" width="14.85546875" bestFit="1" customWidth="1"/>
    <col min="7684" max="7684" width="8.42578125" bestFit="1" customWidth="1"/>
    <col min="7685" max="7685" width="7" bestFit="1" customWidth="1"/>
    <col min="7686" max="7686" width="5" bestFit="1" customWidth="1"/>
    <col min="7687" max="7687" width="6.42578125" customWidth="1"/>
    <col min="7688" max="7688" width="4.140625" customWidth="1"/>
    <col min="7689" max="7689" width="5.7109375" customWidth="1"/>
    <col min="7690" max="7690" width="4.140625" customWidth="1"/>
    <col min="7691" max="7691" width="6.42578125" customWidth="1"/>
    <col min="7692" max="7692" width="4.140625" customWidth="1"/>
    <col min="7693" max="7693" width="6.42578125" customWidth="1"/>
    <col min="7694" max="7694" width="4.140625" customWidth="1"/>
    <col min="7695" max="7695" width="10.42578125" bestFit="1" customWidth="1"/>
    <col min="7696" max="7696" width="7" bestFit="1" customWidth="1"/>
    <col min="7697" max="7702" width="9.42578125" bestFit="1" customWidth="1"/>
    <col min="7704" max="7705" width="9.42578125" bestFit="1" customWidth="1"/>
    <col min="7937" max="7937" width="10.42578125" bestFit="1" customWidth="1"/>
    <col min="7938" max="7938" width="20.140625" bestFit="1" customWidth="1"/>
    <col min="7939" max="7939" width="14.85546875" bestFit="1" customWidth="1"/>
    <col min="7940" max="7940" width="8.42578125" bestFit="1" customWidth="1"/>
    <col min="7941" max="7941" width="7" bestFit="1" customWidth="1"/>
    <col min="7942" max="7942" width="5" bestFit="1" customWidth="1"/>
    <col min="7943" max="7943" width="6.42578125" customWidth="1"/>
    <col min="7944" max="7944" width="4.140625" customWidth="1"/>
    <col min="7945" max="7945" width="5.7109375" customWidth="1"/>
    <col min="7946" max="7946" width="4.140625" customWidth="1"/>
    <col min="7947" max="7947" width="6.42578125" customWidth="1"/>
    <col min="7948" max="7948" width="4.140625" customWidth="1"/>
    <col min="7949" max="7949" width="6.42578125" customWidth="1"/>
    <col min="7950" max="7950" width="4.140625" customWidth="1"/>
    <col min="7951" max="7951" width="10.42578125" bestFit="1" customWidth="1"/>
    <col min="7952" max="7952" width="7" bestFit="1" customWidth="1"/>
    <col min="7953" max="7958" width="9.42578125" bestFit="1" customWidth="1"/>
    <col min="7960" max="7961" width="9.42578125" bestFit="1" customWidth="1"/>
    <col min="8193" max="8193" width="10.42578125" bestFit="1" customWidth="1"/>
    <col min="8194" max="8194" width="20.140625" bestFit="1" customWidth="1"/>
    <col min="8195" max="8195" width="14.85546875" bestFit="1" customWidth="1"/>
    <col min="8196" max="8196" width="8.42578125" bestFit="1" customWidth="1"/>
    <col min="8197" max="8197" width="7" bestFit="1" customWidth="1"/>
    <col min="8198" max="8198" width="5" bestFit="1" customWidth="1"/>
    <col min="8199" max="8199" width="6.42578125" customWidth="1"/>
    <col min="8200" max="8200" width="4.140625" customWidth="1"/>
    <col min="8201" max="8201" width="5.7109375" customWidth="1"/>
    <col min="8202" max="8202" width="4.140625" customWidth="1"/>
    <col min="8203" max="8203" width="6.42578125" customWidth="1"/>
    <col min="8204" max="8204" width="4.140625" customWidth="1"/>
    <col min="8205" max="8205" width="6.42578125" customWidth="1"/>
    <col min="8206" max="8206" width="4.140625" customWidth="1"/>
    <col min="8207" max="8207" width="10.42578125" bestFit="1" customWidth="1"/>
    <col min="8208" max="8208" width="7" bestFit="1" customWidth="1"/>
    <col min="8209" max="8214" width="9.42578125" bestFit="1" customWidth="1"/>
    <col min="8216" max="8217" width="9.42578125" bestFit="1" customWidth="1"/>
    <col min="8449" max="8449" width="10.42578125" bestFit="1" customWidth="1"/>
    <col min="8450" max="8450" width="20.140625" bestFit="1" customWidth="1"/>
    <col min="8451" max="8451" width="14.85546875" bestFit="1" customWidth="1"/>
    <col min="8452" max="8452" width="8.42578125" bestFit="1" customWidth="1"/>
    <col min="8453" max="8453" width="7" bestFit="1" customWidth="1"/>
    <col min="8454" max="8454" width="5" bestFit="1" customWidth="1"/>
    <col min="8455" max="8455" width="6.42578125" customWidth="1"/>
    <col min="8456" max="8456" width="4.140625" customWidth="1"/>
    <col min="8457" max="8457" width="5.7109375" customWidth="1"/>
    <col min="8458" max="8458" width="4.140625" customWidth="1"/>
    <col min="8459" max="8459" width="6.42578125" customWidth="1"/>
    <col min="8460" max="8460" width="4.140625" customWidth="1"/>
    <col min="8461" max="8461" width="6.42578125" customWidth="1"/>
    <col min="8462" max="8462" width="4.140625" customWidth="1"/>
    <col min="8463" max="8463" width="10.42578125" bestFit="1" customWidth="1"/>
    <col min="8464" max="8464" width="7" bestFit="1" customWidth="1"/>
    <col min="8465" max="8470" width="9.42578125" bestFit="1" customWidth="1"/>
    <col min="8472" max="8473" width="9.42578125" bestFit="1" customWidth="1"/>
    <col min="8705" max="8705" width="10.42578125" bestFit="1" customWidth="1"/>
    <col min="8706" max="8706" width="20.140625" bestFit="1" customWidth="1"/>
    <col min="8707" max="8707" width="14.85546875" bestFit="1" customWidth="1"/>
    <col min="8708" max="8708" width="8.42578125" bestFit="1" customWidth="1"/>
    <col min="8709" max="8709" width="7" bestFit="1" customWidth="1"/>
    <col min="8710" max="8710" width="5" bestFit="1" customWidth="1"/>
    <col min="8711" max="8711" width="6.42578125" customWidth="1"/>
    <col min="8712" max="8712" width="4.140625" customWidth="1"/>
    <col min="8713" max="8713" width="5.7109375" customWidth="1"/>
    <col min="8714" max="8714" width="4.140625" customWidth="1"/>
    <col min="8715" max="8715" width="6.42578125" customWidth="1"/>
    <col min="8716" max="8716" width="4.140625" customWidth="1"/>
    <col min="8717" max="8717" width="6.42578125" customWidth="1"/>
    <col min="8718" max="8718" width="4.140625" customWidth="1"/>
    <col min="8719" max="8719" width="10.42578125" bestFit="1" customWidth="1"/>
    <col min="8720" max="8720" width="7" bestFit="1" customWidth="1"/>
    <col min="8721" max="8726" width="9.42578125" bestFit="1" customWidth="1"/>
    <col min="8728" max="8729" width="9.42578125" bestFit="1" customWidth="1"/>
    <col min="8961" max="8961" width="10.42578125" bestFit="1" customWidth="1"/>
    <col min="8962" max="8962" width="20.140625" bestFit="1" customWidth="1"/>
    <col min="8963" max="8963" width="14.85546875" bestFit="1" customWidth="1"/>
    <col min="8964" max="8964" width="8.42578125" bestFit="1" customWidth="1"/>
    <col min="8965" max="8965" width="7" bestFit="1" customWidth="1"/>
    <col min="8966" max="8966" width="5" bestFit="1" customWidth="1"/>
    <col min="8967" max="8967" width="6.42578125" customWidth="1"/>
    <col min="8968" max="8968" width="4.140625" customWidth="1"/>
    <col min="8969" max="8969" width="5.7109375" customWidth="1"/>
    <col min="8970" max="8970" width="4.140625" customWidth="1"/>
    <col min="8971" max="8971" width="6.42578125" customWidth="1"/>
    <col min="8972" max="8972" width="4.140625" customWidth="1"/>
    <col min="8973" max="8973" width="6.42578125" customWidth="1"/>
    <col min="8974" max="8974" width="4.140625" customWidth="1"/>
    <col min="8975" max="8975" width="10.42578125" bestFit="1" customWidth="1"/>
    <col min="8976" max="8976" width="7" bestFit="1" customWidth="1"/>
    <col min="8977" max="8982" width="9.42578125" bestFit="1" customWidth="1"/>
    <col min="8984" max="8985" width="9.42578125" bestFit="1" customWidth="1"/>
    <col min="9217" max="9217" width="10.42578125" bestFit="1" customWidth="1"/>
    <col min="9218" max="9218" width="20.140625" bestFit="1" customWidth="1"/>
    <col min="9219" max="9219" width="14.85546875" bestFit="1" customWidth="1"/>
    <col min="9220" max="9220" width="8.42578125" bestFit="1" customWidth="1"/>
    <col min="9221" max="9221" width="7" bestFit="1" customWidth="1"/>
    <col min="9222" max="9222" width="5" bestFit="1" customWidth="1"/>
    <col min="9223" max="9223" width="6.42578125" customWidth="1"/>
    <col min="9224" max="9224" width="4.140625" customWidth="1"/>
    <col min="9225" max="9225" width="5.7109375" customWidth="1"/>
    <col min="9226" max="9226" width="4.140625" customWidth="1"/>
    <col min="9227" max="9227" width="6.42578125" customWidth="1"/>
    <col min="9228" max="9228" width="4.140625" customWidth="1"/>
    <col min="9229" max="9229" width="6.42578125" customWidth="1"/>
    <col min="9230" max="9230" width="4.140625" customWidth="1"/>
    <col min="9231" max="9231" width="10.42578125" bestFit="1" customWidth="1"/>
    <col min="9232" max="9232" width="7" bestFit="1" customWidth="1"/>
    <col min="9233" max="9238" width="9.42578125" bestFit="1" customWidth="1"/>
    <col min="9240" max="9241" width="9.42578125" bestFit="1" customWidth="1"/>
    <col min="9473" max="9473" width="10.42578125" bestFit="1" customWidth="1"/>
    <col min="9474" max="9474" width="20.140625" bestFit="1" customWidth="1"/>
    <col min="9475" max="9475" width="14.85546875" bestFit="1" customWidth="1"/>
    <col min="9476" max="9476" width="8.42578125" bestFit="1" customWidth="1"/>
    <col min="9477" max="9477" width="7" bestFit="1" customWidth="1"/>
    <col min="9478" max="9478" width="5" bestFit="1" customWidth="1"/>
    <col min="9479" max="9479" width="6.42578125" customWidth="1"/>
    <col min="9480" max="9480" width="4.140625" customWidth="1"/>
    <col min="9481" max="9481" width="5.7109375" customWidth="1"/>
    <col min="9482" max="9482" width="4.140625" customWidth="1"/>
    <col min="9483" max="9483" width="6.42578125" customWidth="1"/>
    <col min="9484" max="9484" width="4.140625" customWidth="1"/>
    <col min="9485" max="9485" width="6.42578125" customWidth="1"/>
    <col min="9486" max="9486" width="4.140625" customWidth="1"/>
    <col min="9487" max="9487" width="10.42578125" bestFit="1" customWidth="1"/>
    <col min="9488" max="9488" width="7" bestFit="1" customWidth="1"/>
    <col min="9489" max="9494" width="9.42578125" bestFit="1" customWidth="1"/>
    <col min="9496" max="9497" width="9.42578125" bestFit="1" customWidth="1"/>
    <col min="9729" max="9729" width="10.42578125" bestFit="1" customWidth="1"/>
    <col min="9730" max="9730" width="20.140625" bestFit="1" customWidth="1"/>
    <col min="9731" max="9731" width="14.85546875" bestFit="1" customWidth="1"/>
    <col min="9732" max="9732" width="8.42578125" bestFit="1" customWidth="1"/>
    <col min="9733" max="9733" width="7" bestFit="1" customWidth="1"/>
    <col min="9734" max="9734" width="5" bestFit="1" customWidth="1"/>
    <col min="9735" max="9735" width="6.42578125" customWidth="1"/>
    <col min="9736" max="9736" width="4.140625" customWidth="1"/>
    <col min="9737" max="9737" width="5.7109375" customWidth="1"/>
    <col min="9738" max="9738" width="4.140625" customWidth="1"/>
    <col min="9739" max="9739" width="6.42578125" customWidth="1"/>
    <col min="9740" max="9740" width="4.140625" customWidth="1"/>
    <col min="9741" max="9741" width="6.42578125" customWidth="1"/>
    <col min="9742" max="9742" width="4.140625" customWidth="1"/>
    <col min="9743" max="9743" width="10.42578125" bestFit="1" customWidth="1"/>
    <col min="9744" max="9744" width="7" bestFit="1" customWidth="1"/>
    <col min="9745" max="9750" width="9.42578125" bestFit="1" customWidth="1"/>
    <col min="9752" max="9753" width="9.42578125" bestFit="1" customWidth="1"/>
    <col min="9985" max="9985" width="10.42578125" bestFit="1" customWidth="1"/>
    <col min="9986" max="9986" width="20.140625" bestFit="1" customWidth="1"/>
    <col min="9987" max="9987" width="14.85546875" bestFit="1" customWidth="1"/>
    <col min="9988" max="9988" width="8.42578125" bestFit="1" customWidth="1"/>
    <col min="9989" max="9989" width="7" bestFit="1" customWidth="1"/>
    <col min="9990" max="9990" width="5" bestFit="1" customWidth="1"/>
    <col min="9991" max="9991" width="6.42578125" customWidth="1"/>
    <col min="9992" max="9992" width="4.140625" customWidth="1"/>
    <col min="9993" max="9993" width="5.7109375" customWidth="1"/>
    <col min="9994" max="9994" width="4.140625" customWidth="1"/>
    <col min="9995" max="9995" width="6.42578125" customWidth="1"/>
    <col min="9996" max="9996" width="4.140625" customWidth="1"/>
    <col min="9997" max="9997" width="6.42578125" customWidth="1"/>
    <col min="9998" max="9998" width="4.140625" customWidth="1"/>
    <col min="9999" max="9999" width="10.42578125" bestFit="1" customWidth="1"/>
    <col min="10000" max="10000" width="7" bestFit="1" customWidth="1"/>
    <col min="10001" max="10006" width="9.42578125" bestFit="1" customWidth="1"/>
    <col min="10008" max="10009" width="9.42578125" bestFit="1" customWidth="1"/>
    <col min="10241" max="10241" width="10.42578125" bestFit="1" customWidth="1"/>
    <col min="10242" max="10242" width="20.140625" bestFit="1" customWidth="1"/>
    <col min="10243" max="10243" width="14.85546875" bestFit="1" customWidth="1"/>
    <col min="10244" max="10244" width="8.42578125" bestFit="1" customWidth="1"/>
    <col min="10245" max="10245" width="7" bestFit="1" customWidth="1"/>
    <col min="10246" max="10246" width="5" bestFit="1" customWidth="1"/>
    <col min="10247" max="10247" width="6.42578125" customWidth="1"/>
    <col min="10248" max="10248" width="4.140625" customWidth="1"/>
    <col min="10249" max="10249" width="5.7109375" customWidth="1"/>
    <col min="10250" max="10250" width="4.140625" customWidth="1"/>
    <col min="10251" max="10251" width="6.42578125" customWidth="1"/>
    <col min="10252" max="10252" width="4.140625" customWidth="1"/>
    <col min="10253" max="10253" width="6.42578125" customWidth="1"/>
    <col min="10254" max="10254" width="4.140625" customWidth="1"/>
    <col min="10255" max="10255" width="10.42578125" bestFit="1" customWidth="1"/>
    <col min="10256" max="10256" width="7" bestFit="1" customWidth="1"/>
    <col min="10257" max="10262" width="9.42578125" bestFit="1" customWidth="1"/>
    <col min="10264" max="10265" width="9.42578125" bestFit="1" customWidth="1"/>
    <col min="10497" max="10497" width="10.42578125" bestFit="1" customWidth="1"/>
    <col min="10498" max="10498" width="20.140625" bestFit="1" customWidth="1"/>
    <col min="10499" max="10499" width="14.85546875" bestFit="1" customWidth="1"/>
    <col min="10500" max="10500" width="8.42578125" bestFit="1" customWidth="1"/>
    <col min="10501" max="10501" width="7" bestFit="1" customWidth="1"/>
    <col min="10502" max="10502" width="5" bestFit="1" customWidth="1"/>
    <col min="10503" max="10503" width="6.42578125" customWidth="1"/>
    <col min="10504" max="10504" width="4.140625" customWidth="1"/>
    <col min="10505" max="10505" width="5.7109375" customWidth="1"/>
    <col min="10506" max="10506" width="4.140625" customWidth="1"/>
    <col min="10507" max="10507" width="6.42578125" customWidth="1"/>
    <col min="10508" max="10508" width="4.140625" customWidth="1"/>
    <col min="10509" max="10509" width="6.42578125" customWidth="1"/>
    <col min="10510" max="10510" width="4.140625" customWidth="1"/>
    <col min="10511" max="10511" width="10.42578125" bestFit="1" customWidth="1"/>
    <col min="10512" max="10512" width="7" bestFit="1" customWidth="1"/>
    <col min="10513" max="10518" width="9.42578125" bestFit="1" customWidth="1"/>
    <col min="10520" max="10521" width="9.42578125" bestFit="1" customWidth="1"/>
    <col min="10753" max="10753" width="10.42578125" bestFit="1" customWidth="1"/>
    <col min="10754" max="10754" width="20.140625" bestFit="1" customWidth="1"/>
    <col min="10755" max="10755" width="14.85546875" bestFit="1" customWidth="1"/>
    <col min="10756" max="10756" width="8.42578125" bestFit="1" customWidth="1"/>
    <col min="10757" max="10757" width="7" bestFit="1" customWidth="1"/>
    <col min="10758" max="10758" width="5" bestFit="1" customWidth="1"/>
    <col min="10759" max="10759" width="6.42578125" customWidth="1"/>
    <col min="10760" max="10760" width="4.140625" customWidth="1"/>
    <col min="10761" max="10761" width="5.7109375" customWidth="1"/>
    <col min="10762" max="10762" width="4.140625" customWidth="1"/>
    <col min="10763" max="10763" width="6.42578125" customWidth="1"/>
    <col min="10764" max="10764" width="4.140625" customWidth="1"/>
    <col min="10765" max="10765" width="6.42578125" customWidth="1"/>
    <col min="10766" max="10766" width="4.140625" customWidth="1"/>
    <col min="10767" max="10767" width="10.42578125" bestFit="1" customWidth="1"/>
    <col min="10768" max="10768" width="7" bestFit="1" customWidth="1"/>
    <col min="10769" max="10774" width="9.42578125" bestFit="1" customWidth="1"/>
    <col min="10776" max="10777" width="9.42578125" bestFit="1" customWidth="1"/>
    <col min="11009" max="11009" width="10.42578125" bestFit="1" customWidth="1"/>
    <col min="11010" max="11010" width="20.140625" bestFit="1" customWidth="1"/>
    <col min="11011" max="11011" width="14.85546875" bestFit="1" customWidth="1"/>
    <col min="11012" max="11012" width="8.42578125" bestFit="1" customWidth="1"/>
    <col min="11013" max="11013" width="7" bestFit="1" customWidth="1"/>
    <col min="11014" max="11014" width="5" bestFit="1" customWidth="1"/>
    <col min="11015" max="11015" width="6.42578125" customWidth="1"/>
    <col min="11016" max="11016" width="4.140625" customWidth="1"/>
    <col min="11017" max="11017" width="5.7109375" customWidth="1"/>
    <col min="11018" max="11018" width="4.140625" customWidth="1"/>
    <col min="11019" max="11019" width="6.42578125" customWidth="1"/>
    <col min="11020" max="11020" width="4.140625" customWidth="1"/>
    <col min="11021" max="11021" width="6.42578125" customWidth="1"/>
    <col min="11022" max="11022" width="4.140625" customWidth="1"/>
    <col min="11023" max="11023" width="10.42578125" bestFit="1" customWidth="1"/>
    <col min="11024" max="11024" width="7" bestFit="1" customWidth="1"/>
    <col min="11025" max="11030" width="9.42578125" bestFit="1" customWidth="1"/>
    <col min="11032" max="11033" width="9.42578125" bestFit="1" customWidth="1"/>
    <col min="11265" max="11265" width="10.42578125" bestFit="1" customWidth="1"/>
    <col min="11266" max="11266" width="20.140625" bestFit="1" customWidth="1"/>
    <col min="11267" max="11267" width="14.85546875" bestFit="1" customWidth="1"/>
    <col min="11268" max="11268" width="8.42578125" bestFit="1" customWidth="1"/>
    <col min="11269" max="11269" width="7" bestFit="1" customWidth="1"/>
    <col min="11270" max="11270" width="5" bestFit="1" customWidth="1"/>
    <col min="11271" max="11271" width="6.42578125" customWidth="1"/>
    <col min="11272" max="11272" width="4.140625" customWidth="1"/>
    <col min="11273" max="11273" width="5.7109375" customWidth="1"/>
    <col min="11274" max="11274" width="4.140625" customWidth="1"/>
    <col min="11275" max="11275" width="6.42578125" customWidth="1"/>
    <col min="11276" max="11276" width="4.140625" customWidth="1"/>
    <col min="11277" max="11277" width="6.42578125" customWidth="1"/>
    <col min="11278" max="11278" width="4.140625" customWidth="1"/>
    <col min="11279" max="11279" width="10.42578125" bestFit="1" customWidth="1"/>
    <col min="11280" max="11280" width="7" bestFit="1" customWidth="1"/>
    <col min="11281" max="11286" width="9.42578125" bestFit="1" customWidth="1"/>
    <col min="11288" max="11289" width="9.42578125" bestFit="1" customWidth="1"/>
    <col min="11521" max="11521" width="10.42578125" bestFit="1" customWidth="1"/>
    <col min="11522" max="11522" width="20.140625" bestFit="1" customWidth="1"/>
    <col min="11523" max="11523" width="14.85546875" bestFit="1" customWidth="1"/>
    <col min="11524" max="11524" width="8.42578125" bestFit="1" customWidth="1"/>
    <col min="11525" max="11525" width="7" bestFit="1" customWidth="1"/>
    <col min="11526" max="11526" width="5" bestFit="1" customWidth="1"/>
    <col min="11527" max="11527" width="6.42578125" customWidth="1"/>
    <col min="11528" max="11528" width="4.140625" customWidth="1"/>
    <col min="11529" max="11529" width="5.7109375" customWidth="1"/>
    <col min="11530" max="11530" width="4.140625" customWidth="1"/>
    <col min="11531" max="11531" width="6.42578125" customWidth="1"/>
    <col min="11532" max="11532" width="4.140625" customWidth="1"/>
    <col min="11533" max="11533" width="6.42578125" customWidth="1"/>
    <col min="11534" max="11534" width="4.140625" customWidth="1"/>
    <col min="11535" max="11535" width="10.42578125" bestFit="1" customWidth="1"/>
    <col min="11536" max="11536" width="7" bestFit="1" customWidth="1"/>
    <col min="11537" max="11542" width="9.42578125" bestFit="1" customWidth="1"/>
    <col min="11544" max="11545" width="9.42578125" bestFit="1" customWidth="1"/>
    <col min="11777" max="11777" width="10.42578125" bestFit="1" customWidth="1"/>
    <col min="11778" max="11778" width="20.140625" bestFit="1" customWidth="1"/>
    <col min="11779" max="11779" width="14.85546875" bestFit="1" customWidth="1"/>
    <col min="11780" max="11780" width="8.42578125" bestFit="1" customWidth="1"/>
    <col min="11781" max="11781" width="7" bestFit="1" customWidth="1"/>
    <col min="11782" max="11782" width="5" bestFit="1" customWidth="1"/>
    <col min="11783" max="11783" width="6.42578125" customWidth="1"/>
    <col min="11784" max="11784" width="4.140625" customWidth="1"/>
    <col min="11785" max="11785" width="5.7109375" customWidth="1"/>
    <col min="11786" max="11786" width="4.140625" customWidth="1"/>
    <col min="11787" max="11787" width="6.42578125" customWidth="1"/>
    <col min="11788" max="11788" width="4.140625" customWidth="1"/>
    <col min="11789" max="11789" width="6.42578125" customWidth="1"/>
    <col min="11790" max="11790" width="4.140625" customWidth="1"/>
    <col min="11791" max="11791" width="10.42578125" bestFit="1" customWidth="1"/>
    <col min="11792" max="11792" width="7" bestFit="1" customWidth="1"/>
    <col min="11793" max="11798" width="9.42578125" bestFit="1" customWidth="1"/>
    <col min="11800" max="11801" width="9.42578125" bestFit="1" customWidth="1"/>
    <col min="12033" max="12033" width="10.42578125" bestFit="1" customWidth="1"/>
    <col min="12034" max="12034" width="20.140625" bestFit="1" customWidth="1"/>
    <col min="12035" max="12035" width="14.85546875" bestFit="1" customWidth="1"/>
    <col min="12036" max="12036" width="8.42578125" bestFit="1" customWidth="1"/>
    <col min="12037" max="12037" width="7" bestFit="1" customWidth="1"/>
    <col min="12038" max="12038" width="5" bestFit="1" customWidth="1"/>
    <col min="12039" max="12039" width="6.42578125" customWidth="1"/>
    <col min="12040" max="12040" width="4.140625" customWidth="1"/>
    <col min="12041" max="12041" width="5.7109375" customWidth="1"/>
    <col min="12042" max="12042" width="4.140625" customWidth="1"/>
    <col min="12043" max="12043" width="6.42578125" customWidth="1"/>
    <col min="12044" max="12044" width="4.140625" customWidth="1"/>
    <col min="12045" max="12045" width="6.42578125" customWidth="1"/>
    <col min="12046" max="12046" width="4.140625" customWidth="1"/>
    <col min="12047" max="12047" width="10.42578125" bestFit="1" customWidth="1"/>
    <col min="12048" max="12048" width="7" bestFit="1" customWidth="1"/>
    <col min="12049" max="12054" width="9.42578125" bestFit="1" customWidth="1"/>
    <col min="12056" max="12057" width="9.42578125" bestFit="1" customWidth="1"/>
    <col min="12289" max="12289" width="10.42578125" bestFit="1" customWidth="1"/>
    <col min="12290" max="12290" width="20.140625" bestFit="1" customWidth="1"/>
    <col min="12291" max="12291" width="14.85546875" bestFit="1" customWidth="1"/>
    <col min="12292" max="12292" width="8.42578125" bestFit="1" customWidth="1"/>
    <col min="12293" max="12293" width="7" bestFit="1" customWidth="1"/>
    <col min="12294" max="12294" width="5" bestFit="1" customWidth="1"/>
    <col min="12295" max="12295" width="6.42578125" customWidth="1"/>
    <col min="12296" max="12296" width="4.140625" customWidth="1"/>
    <col min="12297" max="12297" width="5.7109375" customWidth="1"/>
    <col min="12298" max="12298" width="4.140625" customWidth="1"/>
    <col min="12299" max="12299" width="6.42578125" customWidth="1"/>
    <col min="12300" max="12300" width="4.140625" customWidth="1"/>
    <col min="12301" max="12301" width="6.42578125" customWidth="1"/>
    <col min="12302" max="12302" width="4.140625" customWidth="1"/>
    <col min="12303" max="12303" width="10.42578125" bestFit="1" customWidth="1"/>
    <col min="12304" max="12304" width="7" bestFit="1" customWidth="1"/>
    <col min="12305" max="12310" width="9.42578125" bestFit="1" customWidth="1"/>
    <col min="12312" max="12313" width="9.42578125" bestFit="1" customWidth="1"/>
    <col min="12545" max="12545" width="10.42578125" bestFit="1" customWidth="1"/>
    <col min="12546" max="12546" width="20.140625" bestFit="1" customWidth="1"/>
    <col min="12547" max="12547" width="14.85546875" bestFit="1" customWidth="1"/>
    <col min="12548" max="12548" width="8.42578125" bestFit="1" customWidth="1"/>
    <col min="12549" max="12549" width="7" bestFit="1" customWidth="1"/>
    <col min="12550" max="12550" width="5" bestFit="1" customWidth="1"/>
    <col min="12551" max="12551" width="6.42578125" customWidth="1"/>
    <col min="12552" max="12552" width="4.140625" customWidth="1"/>
    <col min="12553" max="12553" width="5.7109375" customWidth="1"/>
    <col min="12554" max="12554" width="4.140625" customWidth="1"/>
    <col min="12555" max="12555" width="6.42578125" customWidth="1"/>
    <col min="12556" max="12556" width="4.140625" customWidth="1"/>
    <col min="12557" max="12557" width="6.42578125" customWidth="1"/>
    <col min="12558" max="12558" width="4.140625" customWidth="1"/>
    <col min="12559" max="12559" width="10.42578125" bestFit="1" customWidth="1"/>
    <col min="12560" max="12560" width="7" bestFit="1" customWidth="1"/>
    <col min="12561" max="12566" width="9.42578125" bestFit="1" customWidth="1"/>
    <col min="12568" max="12569" width="9.42578125" bestFit="1" customWidth="1"/>
    <col min="12801" max="12801" width="10.42578125" bestFit="1" customWidth="1"/>
    <col min="12802" max="12802" width="20.140625" bestFit="1" customWidth="1"/>
    <col min="12803" max="12803" width="14.85546875" bestFit="1" customWidth="1"/>
    <col min="12804" max="12804" width="8.42578125" bestFit="1" customWidth="1"/>
    <col min="12805" max="12805" width="7" bestFit="1" customWidth="1"/>
    <col min="12806" max="12806" width="5" bestFit="1" customWidth="1"/>
    <col min="12807" max="12807" width="6.42578125" customWidth="1"/>
    <col min="12808" max="12808" width="4.140625" customWidth="1"/>
    <col min="12809" max="12809" width="5.7109375" customWidth="1"/>
    <col min="12810" max="12810" width="4.140625" customWidth="1"/>
    <col min="12811" max="12811" width="6.42578125" customWidth="1"/>
    <col min="12812" max="12812" width="4.140625" customWidth="1"/>
    <col min="12813" max="12813" width="6.42578125" customWidth="1"/>
    <col min="12814" max="12814" width="4.140625" customWidth="1"/>
    <col min="12815" max="12815" width="10.42578125" bestFit="1" customWidth="1"/>
    <col min="12816" max="12816" width="7" bestFit="1" customWidth="1"/>
    <col min="12817" max="12822" width="9.42578125" bestFit="1" customWidth="1"/>
    <col min="12824" max="12825" width="9.42578125" bestFit="1" customWidth="1"/>
    <col min="13057" max="13057" width="10.42578125" bestFit="1" customWidth="1"/>
    <col min="13058" max="13058" width="20.140625" bestFit="1" customWidth="1"/>
    <col min="13059" max="13059" width="14.85546875" bestFit="1" customWidth="1"/>
    <col min="13060" max="13060" width="8.42578125" bestFit="1" customWidth="1"/>
    <col min="13061" max="13061" width="7" bestFit="1" customWidth="1"/>
    <col min="13062" max="13062" width="5" bestFit="1" customWidth="1"/>
    <col min="13063" max="13063" width="6.42578125" customWidth="1"/>
    <col min="13064" max="13064" width="4.140625" customWidth="1"/>
    <col min="13065" max="13065" width="5.7109375" customWidth="1"/>
    <col min="13066" max="13066" width="4.140625" customWidth="1"/>
    <col min="13067" max="13067" width="6.42578125" customWidth="1"/>
    <col min="13068" max="13068" width="4.140625" customWidth="1"/>
    <col min="13069" max="13069" width="6.42578125" customWidth="1"/>
    <col min="13070" max="13070" width="4.140625" customWidth="1"/>
    <col min="13071" max="13071" width="10.42578125" bestFit="1" customWidth="1"/>
    <col min="13072" max="13072" width="7" bestFit="1" customWidth="1"/>
    <col min="13073" max="13078" width="9.42578125" bestFit="1" customWidth="1"/>
    <col min="13080" max="13081" width="9.42578125" bestFit="1" customWidth="1"/>
    <col min="13313" max="13313" width="10.42578125" bestFit="1" customWidth="1"/>
    <col min="13314" max="13314" width="20.140625" bestFit="1" customWidth="1"/>
    <col min="13315" max="13315" width="14.85546875" bestFit="1" customWidth="1"/>
    <col min="13316" max="13316" width="8.42578125" bestFit="1" customWidth="1"/>
    <col min="13317" max="13317" width="7" bestFit="1" customWidth="1"/>
    <col min="13318" max="13318" width="5" bestFit="1" customWidth="1"/>
    <col min="13319" max="13319" width="6.42578125" customWidth="1"/>
    <col min="13320" max="13320" width="4.140625" customWidth="1"/>
    <col min="13321" max="13321" width="5.7109375" customWidth="1"/>
    <col min="13322" max="13322" width="4.140625" customWidth="1"/>
    <col min="13323" max="13323" width="6.42578125" customWidth="1"/>
    <col min="13324" max="13324" width="4.140625" customWidth="1"/>
    <col min="13325" max="13325" width="6.42578125" customWidth="1"/>
    <col min="13326" max="13326" width="4.140625" customWidth="1"/>
    <col min="13327" max="13327" width="10.42578125" bestFit="1" customWidth="1"/>
    <col min="13328" max="13328" width="7" bestFit="1" customWidth="1"/>
    <col min="13329" max="13334" width="9.42578125" bestFit="1" customWidth="1"/>
    <col min="13336" max="13337" width="9.42578125" bestFit="1" customWidth="1"/>
    <col min="13569" max="13569" width="10.42578125" bestFit="1" customWidth="1"/>
    <col min="13570" max="13570" width="20.140625" bestFit="1" customWidth="1"/>
    <col min="13571" max="13571" width="14.85546875" bestFit="1" customWidth="1"/>
    <col min="13572" max="13572" width="8.42578125" bestFit="1" customWidth="1"/>
    <col min="13573" max="13573" width="7" bestFit="1" customWidth="1"/>
    <col min="13574" max="13574" width="5" bestFit="1" customWidth="1"/>
    <col min="13575" max="13575" width="6.42578125" customWidth="1"/>
    <col min="13576" max="13576" width="4.140625" customWidth="1"/>
    <col min="13577" max="13577" width="5.7109375" customWidth="1"/>
    <col min="13578" max="13578" width="4.140625" customWidth="1"/>
    <col min="13579" max="13579" width="6.42578125" customWidth="1"/>
    <col min="13580" max="13580" width="4.140625" customWidth="1"/>
    <col min="13581" max="13581" width="6.42578125" customWidth="1"/>
    <col min="13582" max="13582" width="4.140625" customWidth="1"/>
    <col min="13583" max="13583" width="10.42578125" bestFit="1" customWidth="1"/>
    <col min="13584" max="13584" width="7" bestFit="1" customWidth="1"/>
    <col min="13585" max="13590" width="9.42578125" bestFit="1" customWidth="1"/>
    <col min="13592" max="13593" width="9.42578125" bestFit="1" customWidth="1"/>
    <col min="13825" max="13825" width="10.42578125" bestFit="1" customWidth="1"/>
    <col min="13826" max="13826" width="20.140625" bestFit="1" customWidth="1"/>
    <col min="13827" max="13827" width="14.85546875" bestFit="1" customWidth="1"/>
    <col min="13828" max="13828" width="8.42578125" bestFit="1" customWidth="1"/>
    <col min="13829" max="13829" width="7" bestFit="1" customWidth="1"/>
    <col min="13830" max="13830" width="5" bestFit="1" customWidth="1"/>
    <col min="13831" max="13831" width="6.42578125" customWidth="1"/>
    <col min="13832" max="13832" width="4.140625" customWidth="1"/>
    <col min="13833" max="13833" width="5.7109375" customWidth="1"/>
    <col min="13834" max="13834" width="4.140625" customWidth="1"/>
    <col min="13835" max="13835" width="6.42578125" customWidth="1"/>
    <col min="13836" max="13836" width="4.140625" customWidth="1"/>
    <col min="13837" max="13837" width="6.42578125" customWidth="1"/>
    <col min="13838" max="13838" width="4.140625" customWidth="1"/>
    <col min="13839" max="13839" width="10.42578125" bestFit="1" customWidth="1"/>
    <col min="13840" max="13840" width="7" bestFit="1" customWidth="1"/>
    <col min="13841" max="13846" width="9.42578125" bestFit="1" customWidth="1"/>
    <col min="13848" max="13849" width="9.42578125" bestFit="1" customWidth="1"/>
    <col min="14081" max="14081" width="10.42578125" bestFit="1" customWidth="1"/>
    <col min="14082" max="14082" width="20.140625" bestFit="1" customWidth="1"/>
    <col min="14083" max="14083" width="14.85546875" bestFit="1" customWidth="1"/>
    <col min="14084" max="14084" width="8.42578125" bestFit="1" customWidth="1"/>
    <col min="14085" max="14085" width="7" bestFit="1" customWidth="1"/>
    <col min="14086" max="14086" width="5" bestFit="1" customWidth="1"/>
    <col min="14087" max="14087" width="6.42578125" customWidth="1"/>
    <col min="14088" max="14088" width="4.140625" customWidth="1"/>
    <col min="14089" max="14089" width="5.7109375" customWidth="1"/>
    <col min="14090" max="14090" width="4.140625" customWidth="1"/>
    <col min="14091" max="14091" width="6.42578125" customWidth="1"/>
    <col min="14092" max="14092" width="4.140625" customWidth="1"/>
    <col min="14093" max="14093" width="6.42578125" customWidth="1"/>
    <col min="14094" max="14094" width="4.140625" customWidth="1"/>
    <col min="14095" max="14095" width="10.42578125" bestFit="1" customWidth="1"/>
    <col min="14096" max="14096" width="7" bestFit="1" customWidth="1"/>
    <col min="14097" max="14102" width="9.42578125" bestFit="1" customWidth="1"/>
    <col min="14104" max="14105" width="9.42578125" bestFit="1" customWidth="1"/>
    <col min="14337" max="14337" width="10.42578125" bestFit="1" customWidth="1"/>
    <col min="14338" max="14338" width="20.140625" bestFit="1" customWidth="1"/>
    <col min="14339" max="14339" width="14.85546875" bestFit="1" customWidth="1"/>
    <col min="14340" max="14340" width="8.42578125" bestFit="1" customWidth="1"/>
    <col min="14341" max="14341" width="7" bestFit="1" customWidth="1"/>
    <col min="14342" max="14342" width="5" bestFit="1" customWidth="1"/>
    <col min="14343" max="14343" width="6.42578125" customWidth="1"/>
    <col min="14344" max="14344" width="4.140625" customWidth="1"/>
    <col min="14345" max="14345" width="5.7109375" customWidth="1"/>
    <col min="14346" max="14346" width="4.140625" customWidth="1"/>
    <col min="14347" max="14347" width="6.42578125" customWidth="1"/>
    <col min="14348" max="14348" width="4.140625" customWidth="1"/>
    <col min="14349" max="14349" width="6.42578125" customWidth="1"/>
    <col min="14350" max="14350" width="4.140625" customWidth="1"/>
    <col min="14351" max="14351" width="10.42578125" bestFit="1" customWidth="1"/>
    <col min="14352" max="14352" width="7" bestFit="1" customWidth="1"/>
    <col min="14353" max="14358" width="9.42578125" bestFit="1" customWidth="1"/>
    <col min="14360" max="14361" width="9.42578125" bestFit="1" customWidth="1"/>
    <col min="14593" max="14593" width="10.42578125" bestFit="1" customWidth="1"/>
    <col min="14594" max="14594" width="20.140625" bestFit="1" customWidth="1"/>
    <col min="14595" max="14595" width="14.85546875" bestFit="1" customWidth="1"/>
    <col min="14596" max="14596" width="8.42578125" bestFit="1" customWidth="1"/>
    <col min="14597" max="14597" width="7" bestFit="1" customWidth="1"/>
    <col min="14598" max="14598" width="5" bestFit="1" customWidth="1"/>
    <col min="14599" max="14599" width="6.42578125" customWidth="1"/>
    <col min="14600" max="14600" width="4.140625" customWidth="1"/>
    <col min="14601" max="14601" width="5.7109375" customWidth="1"/>
    <col min="14602" max="14602" width="4.140625" customWidth="1"/>
    <col min="14603" max="14603" width="6.42578125" customWidth="1"/>
    <col min="14604" max="14604" width="4.140625" customWidth="1"/>
    <col min="14605" max="14605" width="6.42578125" customWidth="1"/>
    <col min="14606" max="14606" width="4.140625" customWidth="1"/>
    <col min="14607" max="14607" width="10.42578125" bestFit="1" customWidth="1"/>
    <col min="14608" max="14608" width="7" bestFit="1" customWidth="1"/>
    <col min="14609" max="14614" width="9.42578125" bestFit="1" customWidth="1"/>
    <col min="14616" max="14617" width="9.42578125" bestFit="1" customWidth="1"/>
    <col min="14849" max="14849" width="10.42578125" bestFit="1" customWidth="1"/>
    <col min="14850" max="14850" width="20.140625" bestFit="1" customWidth="1"/>
    <col min="14851" max="14851" width="14.85546875" bestFit="1" customWidth="1"/>
    <col min="14852" max="14852" width="8.42578125" bestFit="1" customWidth="1"/>
    <col min="14853" max="14853" width="7" bestFit="1" customWidth="1"/>
    <col min="14854" max="14854" width="5" bestFit="1" customWidth="1"/>
    <col min="14855" max="14855" width="6.42578125" customWidth="1"/>
    <col min="14856" max="14856" width="4.140625" customWidth="1"/>
    <col min="14857" max="14857" width="5.7109375" customWidth="1"/>
    <col min="14858" max="14858" width="4.140625" customWidth="1"/>
    <col min="14859" max="14859" width="6.42578125" customWidth="1"/>
    <col min="14860" max="14860" width="4.140625" customWidth="1"/>
    <col min="14861" max="14861" width="6.42578125" customWidth="1"/>
    <col min="14862" max="14862" width="4.140625" customWidth="1"/>
    <col min="14863" max="14863" width="10.42578125" bestFit="1" customWidth="1"/>
    <col min="14864" max="14864" width="7" bestFit="1" customWidth="1"/>
    <col min="14865" max="14870" width="9.42578125" bestFit="1" customWidth="1"/>
    <col min="14872" max="14873" width="9.42578125" bestFit="1" customWidth="1"/>
    <col min="15105" max="15105" width="10.42578125" bestFit="1" customWidth="1"/>
    <col min="15106" max="15106" width="20.140625" bestFit="1" customWidth="1"/>
    <col min="15107" max="15107" width="14.85546875" bestFit="1" customWidth="1"/>
    <col min="15108" max="15108" width="8.42578125" bestFit="1" customWidth="1"/>
    <col min="15109" max="15109" width="7" bestFit="1" customWidth="1"/>
    <col min="15110" max="15110" width="5" bestFit="1" customWidth="1"/>
    <col min="15111" max="15111" width="6.42578125" customWidth="1"/>
    <col min="15112" max="15112" width="4.140625" customWidth="1"/>
    <col min="15113" max="15113" width="5.7109375" customWidth="1"/>
    <col min="15114" max="15114" width="4.140625" customWidth="1"/>
    <col min="15115" max="15115" width="6.42578125" customWidth="1"/>
    <col min="15116" max="15116" width="4.140625" customWidth="1"/>
    <col min="15117" max="15117" width="6.42578125" customWidth="1"/>
    <col min="15118" max="15118" width="4.140625" customWidth="1"/>
    <col min="15119" max="15119" width="10.42578125" bestFit="1" customWidth="1"/>
    <col min="15120" max="15120" width="7" bestFit="1" customWidth="1"/>
    <col min="15121" max="15126" width="9.42578125" bestFit="1" customWidth="1"/>
    <col min="15128" max="15129" width="9.42578125" bestFit="1" customWidth="1"/>
    <col min="15361" max="15361" width="10.42578125" bestFit="1" customWidth="1"/>
    <col min="15362" max="15362" width="20.140625" bestFit="1" customWidth="1"/>
    <col min="15363" max="15363" width="14.85546875" bestFit="1" customWidth="1"/>
    <col min="15364" max="15364" width="8.42578125" bestFit="1" customWidth="1"/>
    <col min="15365" max="15365" width="7" bestFit="1" customWidth="1"/>
    <col min="15366" max="15366" width="5" bestFit="1" customWidth="1"/>
    <col min="15367" max="15367" width="6.42578125" customWidth="1"/>
    <col min="15368" max="15368" width="4.140625" customWidth="1"/>
    <col min="15369" max="15369" width="5.7109375" customWidth="1"/>
    <col min="15370" max="15370" width="4.140625" customWidth="1"/>
    <col min="15371" max="15371" width="6.42578125" customWidth="1"/>
    <col min="15372" max="15372" width="4.140625" customWidth="1"/>
    <col min="15373" max="15373" width="6.42578125" customWidth="1"/>
    <col min="15374" max="15374" width="4.140625" customWidth="1"/>
    <col min="15375" max="15375" width="10.42578125" bestFit="1" customWidth="1"/>
    <col min="15376" max="15376" width="7" bestFit="1" customWidth="1"/>
    <col min="15377" max="15382" width="9.42578125" bestFit="1" customWidth="1"/>
    <col min="15384" max="15385" width="9.42578125" bestFit="1" customWidth="1"/>
    <col min="15617" max="15617" width="10.42578125" bestFit="1" customWidth="1"/>
    <col min="15618" max="15618" width="20.140625" bestFit="1" customWidth="1"/>
    <col min="15619" max="15619" width="14.85546875" bestFit="1" customWidth="1"/>
    <col min="15620" max="15620" width="8.42578125" bestFit="1" customWidth="1"/>
    <col min="15621" max="15621" width="7" bestFit="1" customWidth="1"/>
    <col min="15622" max="15622" width="5" bestFit="1" customWidth="1"/>
    <col min="15623" max="15623" width="6.42578125" customWidth="1"/>
    <col min="15624" max="15624" width="4.140625" customWidth="1"/>
    <col min="15625" max="15625" width="5.7109375" customWidth="1"/>
    <col min="15626" max="15626" width="4.140625" customWidth="1"/>
    <col min="15627" max="15627" width="6.42578125" customWidth="1"/>
    <col min="15628" max="15628" width="4.140625" customWidth="1"/>
    <col min="15629" max="15629" width="6.42578125" customWidth="1"/>
    <col min="15630" max="15630" width="4.140625" customWidth="1"/>
    <col min="15631" max="15631" width="10.42578125" bestFit="1" customWidth="1"/>
    <col min="15632" max="15632" width="7" bestFit="1" customWidth="1"/>
    <col min="15633" max="15638" width="9.42578125" bestFit="1" customWidth="1"/>
    <col min="15640" max="15641" width="9.42578125" bestFit="1" customWidth="1"/>
    <col min="15873" max="15873" width="10.42578125" bestFit="1" customWidth="1"/>
    <col min="15874" max="15874" width="20.140625" bestFit="1" customWidth="1"/>
    <col min="15875" max="15875" width="14.85546875" bestFit="1" customWidth="1"/>
    <col min="15876" max="15876" width="8.42578125" bestFit="1" customWidth="1"/>
    <col min="15877" max="15877" width="7" bestFit="1" customWidth="1"/>
    <col min="15878" max="15878" width="5" bestFit="1" customWidth="1"/>
    <col min="15879" max="15879" width="6.42578125" customWidth="1"/>
    <col min="15880" max="15880" width="4.140625" customWidth="1"/>
    <col min="15881" max="15881" width="5.7109375" customWidth="1"/>
    <col min="15882" max="15882" width="4.140625" customWidth="1"/>
    <col min="15883" max="15883" width="6.42578125" customWidth="1"/>
    <col min="15884" max="15884" width="4.140625" customWidth="1"/>
    <col min="15885" max="15885" width="6.42578125" customWidth="1"/>
    <col min="15886" max="15886" width="4.140625" customWidth="1"/>
    <col min="15887" max="15887" width="10.42578125" bestFit="1" customWidth="1"/>
    <col min="15888" max="15888" width="7" bestFit="1" customWidth="1"/>
    <col min="15889" max="15894" width="9.42578125" bestFit="1" customWidth="1"/>
    <col min="15896" max="15897" width="9.42578125" bestFit="1" customWidth="1"/>
    <col min="16129" max="16129" width="10.42578125" bestFit="1" customWidth="1"/>
    <col min="16130" max="16130" width="20.140625" bestFit="1" customWidth="1"/>
    <col min="16131" max="16131" width="14.85546875" bestFit="1" customWidth="1"/>
    <col min="16132" max="16132" width="8.42578125" bestFit="1" customWidth="1"/>
    <col min="16133" max="16133" width="7" bestFit="1" customWidth="1"/>
    <col min="16134" max="16134" width="5" bestFit="1" customWidth="1"/>
    <col min="16135" max="16135" width="6.42578125" customWidth="1"/>
    <col min="16136" max="16136" width="4.140625" customWidth="1"/>
    <col min="16137" max="16137" width="5.7109375" customWidth="1"/>
    <col min="16138" max="16138" width="4.140625" customWidth="1"/>
    <col min="16139" max="16139" width="6.42578125" customWidth="1"/>
    <col min="16140" max="16140" width="4.140625" customWidth="1"/>
    <col min="16141" max="16141" width="6.42578125" customWidth="1"/>
    <col min="16142" max="16142" width="4.140625" customWidth="1"/>
    <col min="16143" max="16143" width="10.42578125" bestFit="1" customWidth="1"/>
    <col min="16144" max="16144" width="7" bestFit="1" customWidth="1"/>
    <col min="16145" max="16150" width="9.42578125" bestFit="1" customWidth="1"/>
    <col min="16152" max="16153" width="9.42578125" bestFit="1" customWidth="1"/>
  </cols>
  <sheetData>
    <row r="1" spans="1:25" x14ac:dyDescent="0.2">
      <c r="A1" s="60" t="s">
        <v>0</v>
      </c>
      <c r="B1" s="61"/>
      <c r="C1" s="64" t="s">
        <v>1</v>
      </c>
      <c r="D1" s="64" t="s">
        <v>2</v>
      </c>
      <c r="E1" s="53" t="s">
        <v>68</v>
      </c>
      <c r="F1" s="53"/>
      <c r="G1" s="53" t="s">
        <v>69</v>
      </c>
      <c r="H1" s="53"/>
      <c r="I1" s="53" t="s">
        <v>70</v>
      </c>
      <c r="J1" s="53"/>
      <c r="K1" s="53" t="s">
        <v>71</v>
      </c>
      <c r="L1" s="53"/>
      <c r="M1" s="53" t="s">
        <v>72</v>
      </c>
      <c r="N1" s="53"/>
      <c r="O1" s="53" t="s">
        <v>3</v>
      </c>
      <c r="P1" s="53"/>
    </row>
    <row r="2" spans="1:25" x14ac:dyDescent="0.2">
      <c r="A2" s="62"/>
      <c r="B2" s="63"/>
      <c r="C2" s="65"/>
      <c r="D2" s="65"/>
      <c r="E2" s="3" t="s">
        <v>4</v>
      </c>
      <c r="F2" s="3" t="s">
        <v>5</v>
      </c>
      <c r="G2" s="3" t="s">
        <v>4</v>
      </c>
      <c r="H2" s="3" t="s">
        <v>5</v>
      </c>
      <c r="I2" s="3" t="s">
        <v>52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A3" s="51"/>
      <c r="C3" s="4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5" x14ac:dyDescent="0.2">
      <c r="A4" s="84" t="s">
        <v>109</v>
      </c>
      <c r="B4" s="67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5" s="62" customFormat="1" x14ac:dyDescent="0.2">
      <c r="A5" s="83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x14ac:dyDescent="0.2">
      <c r="A6" s="11" t="s">
        <v>14</v>
      </c>
      <c r="B6" s="11" t="s">
        <v>15</v>
      </c>
      <c r="C6" s="12" t="s">
        <v>16</v>
      </c>
      <c r="D6" s="12" t="s">
        <v>8</v>
      </c>
      <c r="E6" s="13">
        <v>246</v>
      </c>
      <c r="F6" s="13">
        <v>9</v>
      </c>
      <c r="G6" s="13">
        <v>244</v>
      </c>
      <c r="H6" s="13">
        <v>6</v>
      </c>
      <c r="I6" s="13"/>
      <c r="J6" s="13"/>
      <c r="K6" s="13">
        <v>244</v>
      </c>
      <c r="L6" s="13">
        <v>4</v>
      </c>
      <c r="M6" s="13">
        <v>248</v>
      </c>
      <c r="N6" s="13">
        <v>11</v>
      </c>
      <c r="O6" s="14">
        <f t="shared" ref="O6" si="0">SUM(E6+G6+I6+K6+M6)</f>
        <v>982</v>
      </c>
      <c r="P6" s="14">
        <f t="shared" ref="P6" si="1">SUM(F6+H6+J6+L6+N6)</f>
        <v>30</v>
      </c>
      <c r="Y6" s="16"/>
    </row>
    <row r="7" spans="1:25" x14ac:dyDescent="0.2">
      <c r="A7" s="51"/>
      <c r="E7" s="10"/>
      <c r="F7" s="10"/>
      <c r="G7" s="10"/>
      <c r="H7" s="10"/>
      <c r="I7" s="10"/>
      <c r="J7" s="10"/>
      <c r="K7" s="10"/>
      <c r="L7" s="10"/>
      <c r="M7" s="10"/>
      <c r="N7" s="10"/>
      <c r="O7" s="49"/>
      <c r="P7" s="49"/>
      <c r="Y7" s="16"/>
    </row>
    <row r="8" spans="1:25" x14ac:dyDescent="0.2">
      <c r="A8" s="51"/>
      <c r="E8" s="10"/>
      <c r="F8" s="10"/>
      <c r="G8" s="10"/>
      <c r="H8" s="10"/>
      <c r="I8" s="10"/>
      <c r="J8" s="10"/>
      <c r="K8" s="10"/>
      <c r="L8" s="10"/>
      <c r="M8" s="10"/>
      <c r="N8" s="10"/>
      <c r="O8" s="49"/>
      <c r="P8" s="49"/>
      <c r="Y8" s="16"/>
    </row>
    <row r="9" spans="1:25" x14ac:dyDescent="0.2">
      <c r="A9" s="85" t="s">
        <v>88</v>
      </c>
      <c r="B9" s="86"/>
      <c r="C9" s="4"/>
      <c r="D9" s="4"/>
      <c r="E9" s="81" t="s">
        <v>56</v>
      </c>
      <c r="F9" s="82"/>
      <c r="G9" s="82"/>
      <c r="H9" s="82"/>
      <c r="I9" s="82"/>
      <c r="J9" s="82"/>
      <c r="K9" s="82"/>
      <c r="L9" s="82"/>
      <c r="M9" s="82"/>
      <c r="N9" s="82"/>
      <c r="O9" s="6"/>
      <c r="P9" s="6"/>
    </row>
    <row r="10" spans="1:25" x14ac:dyDescent="0.2">
      <c r="A10" s="52"/>
      <c r="B10" s="52"/>
      <c r="C10" s="4"/>
      <c r="D10" s="4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6"/>
      <c r="P10" s="6"/>
    </row>
    <row r="11" spans="1:25" x14ac:dyDescent="0.2">
      <c r="A11" s="52"/>
      <c r="B11" s="52"/>
      <c r="C11" s="4"/>
      <c r="D11" s="4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6"/>
      <c r="P11" s="6"/>
    </row>
    <row r="12" spans="1:25" x14ac:dyDescent="0.2">
      <c r="A12" s="58" t="s">
        <v>57</v>
      </c>
      <c r="B12" s="59"/>
      <c r="C12" s="59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"/>
      <c r="P12" s="8"/>
    </row>
    <row r="13" spans="1:25" x14ac:dyDescent="0.2">
      <c r="A13" s="9"/>
      <c r="C13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"/>
      <c r="P13" s="8"/>
    </row>
    <row r="14" spans="1:25" x14ac:dyDescent="0.2">
      <c r="A14" s="66" t="s">
        <v>84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25" ht="18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25" x14ac:dyDescent="0.2">
      <c r="A16" s="11" t="s">
        <v>14</v>
      </c>
      <c r="B16" s="11" t="s">
        <v>15</v>
      </c>
      <c r="C16" s="12" t="s">
        <v>16</v>
      </c>
      <c r="D16" s="13" t="s">
        <v>8</v>
      </c>
      <c r="E16" s="13">
        <v>248</v>
      </c>
      <c r="F16" s="13">
        <v>10</v>
      </c>
      <c r="G16" s="13">
        <v>247</v>
      </c>
      <c r="H16" s="13">
        <v>7</v>
      </c>
      <c r="I16" s="13"/>
      <c r="J16" s="13"/>
      <c r="K16" s="13">
        <v>248</v>
      </c>
      <c r="L16" s="13">
        <v>14</v>
      </c>
      <c r="M16" s="13">
        <v>247</v>
      </c>
      <c r="N16" s="13">
        <v>9</v>
      </c>
      <c r="O16" s="14">
        <f>SUM(E16+G16+I16+K16+M16)</f>
        <v>990</v>
      </c>
      <c r="P16" s="14">
        <f>SUM(F16+H16+J16+L16+N16)</f>
        <v>40</v>
      </c>
      <c r="Y16" s="16"/>
    </row>
    <row r="17" spans="1:25" s="2" customFormat="1" x14ac:dyDescent="0.2">
      <c r="A17"/>
      <c r="B1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3"/>
      <c r="R17" s="43"/>
      <c r="Y17"/>
    </row>
    <row r="18" spans="1:25" s="2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8"/>
      <c r="P18" s="8"/>
      <c r="Y18"/>
    </row>
    <row r="19" spans="1:25" s="2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8"/>
      <c r="P19" s="8"/>
      <c r="Y19"/>
    </row>
  </sheetData>
  <sortState xmlns:xlrd2="http://schemas.microsoft.com/office/spreadsheetml/2017/richdata2" ref="A16:Y16">
    <sortCondition descending="1" ref="O16"/>
    <sortCondition descending="1" ref="P16"/>
  </sortState>
  <mergeCells count="15">
    <mergeCell ref="A1:B2"/>
    <mergeCell ref="C1:C2"/>
    <mergeCell ref="D1:D2"/>
    <mergeCell ref="E1:F1"/>
    <mergeCell ref="A14:P15"/>
    <mergeCell ref="K1:L1"/>
    <mergeCell ref="M1:N1"/>
    <mergeCell ref="O1:P1"/>
    <mergeCell ref="E9:N13"/>
    <mergeCell ref="A12:C12"/>
    <mergeCell ref="G1:H1"/>
    <mergeCell ref="I1:J1"/>
    <mergeCell ref="A5:XFD5"/>
    <mergeCell ref="A4:B4"/>
    <mergeCell ref="A9:B9"/>
  </mergeCells>
  <pageMargins left="0.75" right="0.75" top="1" bottom="1" header="0.3" footer="0.3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6477-8601-2945-94EA-BAAFE559AE61}">
  <dimension ref="A1:WWH57"/>
  <sheetViews>
    <sheetView showGridLines="0" topLeftCell="A33" zoomScale="160" zoomScaleNormal="160" workbookViewId="0">
      <selection activeCell="T43" sqref="T43"/>
    </sheetView>
  </sheetViews>
  <sheetFormatPr defaultColWidth="8.85546875" defaultRowHeight="12.75" x14ac:dyDescent="0.2"/>
  <cols>
    <col min="1" max="1" width="10.42578125" style="22" bestFit="1" customWidth="1"/>
    <col min="2" max="2" width="20.140625" style="22" bestFit="1" customWidth="1"/>
    <col min="3" max="3" width="14.85546875" style="28" bestFit="1" customWidth="1"/>
    <col min="4" max="4" width="8.42578125" style="28" bestFit="1" customWidth="1"/>
    <col min="5" max="5" width="7" style="28" bestFit="1" customWidth="1"/>
    <col min="6" max="6" width="6.140625" style="28" bestFit="1" customWidth="1"/>
    <col min="7" max="7" width="6.42578125" style="28" customWidth="1"/>
    <col min="8" max="8" width="4.140625" style="28" customWidth="1"/>
    <col min="9" max="9" width="5.7109375" style="28" customWidth="1"/>
    <col min="10" max="10" width="4.140625" style="28" customWidth="1"/>
    <col min="11" max="11" width="6.42578125" style="28" customWidth="1"/>
    <col min="12" max="12" width="4.140625" style="28" customWidth="1"/>
    <col min="13" max="13" width="6.42578125" style="28" customWidth="1"/>
    <col min="14" max="14" width="4.140625" style="28" customWidth="1"/>
    <col min="15" max="15" width="10.42578125" style="22" bestFit="1" customWidth="1"/>
    <col min="16" max="16" width="7" style="22" bestFit="1" customWidth="1"/>
    <col min="17" max="18" width="9.42578125" style="20" bestFit="1" customWidth="1"/>
    <col min="19" max="22" width="9.42578125" style="21" bestFit="1" customWidth="1"/>
    <col min="23" max="23" width="8.85546875" style="21"/>
    <col min="24" max="24" width="9.42578125" style="21" bestFit="1" customWidth="1"/>
    <col min="25" max="26" width="9.42578125" style="22" bestFit="1" customWidth="1"/>
    <col min="27" max="256" width="8.85546875" style="22"/>
    <col min="257" max="257" width="10.42578125" style="22" bestFit="1" customWidth="1"/>
    <col min="258" max="258" width="20.140625" style="22" bestFit="1" customWidth="1"/>
    <col min="259" max="259" width="14.85546875" style="22" bestFit="1" customWidth="1"/>
    <col min="260" max="260" width="8.42578125" style="22" bestFit="1" customWidth="1"/>
    <col min="261" max="261" width="7" style="22" bestFit="1" customWidth="1"/>
    <col min="262" max="262" width="6.140625" style="22" bestFit="1" customWidth="1"/>
    <col min="263" max="263" width="6.42578125" style="22" customWidth="1"/>
    <col min="264" max="264" width="4.140625" style="22" customWidth="1"/>
    <col min="265" max="265" width="5.7109375" style="22" customWidth="1"/>
    <col min="266" max="266" width="4.140625" style="22" customWidth="1"/>
    <col min="267" max="267" width="6.42578125" style="22" customWidth="1"/>
    <col min="268" max="268" width="4.140625" style="22" customWidth="1"/>
    <col min="269" max="269" width="6.42578125" style="22" customWidth="1"/>
    <col min="270" max="270" width="4.140625" style="22" customWidth="1"/>
    <col min="271" max="271" width="10.42578125" style="22" bestFit="1" customWidth="1"/>
    <col min="272" max="272" width="7" style="22" bestFit="1" customWidth="1"/>
    <col min="273" max="278" width="9.42578125" style="22" bestFit="1" customWidth="1"/>
    <col min="279" max="279" width="8.85546875" style="22"/>
    <col min="280" max="282" width="9.42578125" style="22" bestFit="1" customWidth="1"/>
    <col min="283" max="512" width="8.85546875" style="22"/>
    <col min="513" max="513" width="10.42578125" style="22" bestFit="1" customWidth="1"/>
    <col min="514" max="514" width="20.140625" style="22" bestFit="1" customWidth="1"/>
    <col min="515" max="515" width="14.85546875" style="22" bestFit="1" customWidth="1"/>
    <col min="516" max="516" width="8.42578125" style="22" bestFit="1" customWidth="1"/>
    <col min="517" max="517" width="7" style="22" bestFit="1" customWidth="1"/>
    <col min="518" max="518" width="6.140625" style="22" bestFit="1" customWidth="1"/>
    <col min="519" max="519" width="6.42578125" style="22" customWidth="1"/>
    <col min="520" max="520" width="4.140625" style="22" customWidth="1"/>
    <col min="521" max="521" width="5.7109375" style="22" customWidth="1"/>
    <col min="522" max="522" width="4.140625" style="22" customWidth="1"/>
    <col min="523" max="523" width="6.42578125" style="22" customWidth="1"/>
    <col min="524" max="524" width="4.140625" style="22" customWidth="1"/>
    <col min="525" max="525" width="6.42578125" style="22" customWidth="1"/>
    <col min="526" max="526" width="4.140625" style="22" customWidth="1"/>
    <col min="527" max="527" width="10.42578125" style="22" bestFit="1" customWidth="1"/>
    <col min="528" max="528" width="7" style="22" bestFit="1" customWidth="1"/>
    <col min="529" max="534" width="9.42578125" style="22" bestFit="1" customWidth="1"/>
    <col min="535" max="535" width="8.85546875" style="22"/>
    <col min="536" max="538" width="9.42578125" style="22" bestFit="1" customWidth="1"/>
    <col min="539" max="768" width="8.85546875" style="22"/>
    <col min="769" max="769" width="10.42578125" style="22" bestFit="1" customWidth="1"/>
    <col min="770" max="770" width="20.140625" style="22" bestFit="1" customWidth="1"/>
    <col min="771" max="771" width="14.85546875" style="22" bestFit="1" customWidth="1"/>
    <col min="772" max="772" width="8.42578125" style="22" bestFit="1" customWidth="1"/>
    <col min="773" max="773" width="7" style="22" bestFit="1" customWidth="1"/>
    <col min="774" max="774" width="6.140625" style="22" bestFit="1" customWidth="1"/>
    <col min="775" max="775" width="6.42578125" style="22" customWidth="1"/>
    <col min="776" max="776" width="4.140625" style="22" customWidth="1"/>
    <col min="777" max="777" width="5.7109375" style="22" customWidth="1"/>
    <col min="778" max="778" width="4.140625" style="22" customWidth="1"/>
    <col min="779" max="779" width="6.42578125" style="22" customWidth="1"/>
    <col min="780" max="780" width="4.140625" style="22" customWidth="1"/>
    <col min="781" max="781" width="6.42578125" style="22" customWidth="1"/>
    <col min="782" max="782" width="4.140625" style="22" customWidth="1"/>
    <col min="783" max="783" width="10.42578125" style="22" bestFit="1" customWidth="1"/>
    <col min="784" max="784" width="7" style="22" bestFit="1" customWidth="1"/>
    <col min="785" max="790" width="9.42578125" style="22" bestFit="1" customWidth="1"/>
    <col min="791" max="791" width="8.85546875" style="22"/>
    <col min="792" max="794" width="9.42578125" style="22" bestFit="1" customWidth="1"/>
    <col min="795" max="1024" width="8.85546875" style="22"/>
    <col min="1025" max="1025" width="10.42578125" style="22" bestFit="1" customWidth="1"/>
    <col min="1026" max="1026" width="20.140625" style="22" bestFit="1" customWidth="1"/>
    <col min="1027" max="1027" width="14.85546875" style="22" bestFit="1" customWidth="1"/>
    <col min="1028" max="1028" width="8.42578125" style="22" bestFit="1" customWidth="1"/>
    <col min="1029" max="1029" width="7" style="22" bestFit="1" customWidth="1"/>
    <col min="1030" max="1030" width="6.140625" style="22" bestFit="1" customWidth="1"/>
    <col min="1031" max="1031" width="6.42578125" style="22" customWidth="1"/>
    <col min="1032" max="1032" width="4.140625" style="22" customWidth="1"/>
    <col min="1033" max="1033" width="5.7109375" style="22" customWidth="1"/>
    <col min="1034" max="1034" width="4.140625" style="22" customWidth="1"/>
    <col min="1035" max="1035" width="6.42578125" style="22" customWidth="1"/>
    <col min="1036" max="1036" width="4.140625" style="22" customWidth="1"/>
    <col min="1037" max="1037" width="6.42578125" style="22" customWidth="1"/>
    <col min="1038" max="1038" width="4.140625" style="22" customWidth="1"/>
    <col min="1039" max="1039" width="10.42578125" style="22" bestFit="1" customWidth="1"/>
    <col min="1040" max="1040" width="7" style="22" bestFit="1" customWidth="1"/>
    <col min="1041" max="1046" width="9.42578125" style="22" bestFit="1" customWidth="1"/>
    <col min="1047" max="1047" width="8.85546875" style="22"/>
    <col min="1048" max="1050" width="9.42578125" style="22" bestFit="1" customWidth="1"/>
    <col min="1051" max="1280" width="8.85546875" style="22"/>
    <col min="1281" max="1281" width="10.42578125" style="22" bestFit="1" customWidth="1"/>
    <col min="1282" max="1282" width="20.140625" style="22" bestFit="1" customWidth="1"/>
    <col min="1283" max="1283" width="14.85546875" style="22" bestFit="1" customWidth="1"/>
    <col min="1284" max="1284" width="8.42578125" style="22" bestFit="1" customWidth="1"/>
    <col min="1285" max="1285" width="7" style="22" bestFit="1" customWidth="1"/>
    <col min="1286" max="1286" width="6.140625" style="22" bestFit="1" customWidth="1"/>
    <col min="1287" max="1287" width="6.42578125" style="22" customWidth="1"/>
    <col min="1288" max="1288" width="4.140625" style="22" customWidth="1"/>
    <col min="1289" max="1289" width="5.7109375" style="22" customWidth="1"/>
    <col min="1290" max="1290" width="4.140625" style="22" customWidth="1"/>
    <col min="1291" max="1291" width="6.42578125" style="22" customWidth="1"/>
    <col min="1292" max="1292" width="4.140625" style="22" customWidth="1"/>
    <col min="1293" max="1293" width="6.42578125" style="22" customWidth="1"/>
    <col min="1294" max="1294" width="4.140625" style="22" customWidth="1"/>
    <col min="1295" max="1295" width="10.42578125" style="22" bestFit="1" customWidth="1"/>
    <col min="1296" max="1296" width="7" style="22" bestFit="1" customWidth="1"/>
    <col min="1297" max="1302" width="9.42578125" style="22" bestFit="1" customWidth="1"/>
    <col min="1303" max="1303" width="8.85546875" style="22"/>
    <col min="1304" max="1306" width="9.42578125" style="22" bestFit="1" customWidth="1"/>
    <col min="1307" max="1536" width="8.85546875" style="22"/>
    <col min="1537" max="1537" width="10.42578125" style="22" bestFit="1" customWidth="1"/>
    <col min="1538" max="1538" width="20.140625" style="22" bestFit="1" customWidth="1"/>
    <col min="1539" max="1539" width="14.85546875" style="22" bestFit="1" customWidth="1"/>
    <col min="1540" max="1540" width="8.42578125" style="22" bestFit="1" customWidth="1"/>
    <col min="1541" max="1541" width="7" style="22" bestFit="1" customWidth="1"/>
    <col min="1542" max="1542" width="6.140625" style="22" bestFit="1" customWidth="1"/>
    <col min="1543" max="1543" width="6.42578125" style="22" customWidth="1"/>
    <col min="1544" max="1544" width="4.140625" style="22" customWidth="1"/>
    <col min="1545" max="1545" width="5.7109375" style="22" customWidth="1"/>
    <col min="1546" max="1546" width="4.140625" style="22" customWidth="1"/>
    <col min="1547" max="1547" width="6.42578125" style="22" customWidth="1"/>
    <col min="1548" max="1548" width="4.140625" style="22" customWidth="1"/>
    <col min="1549" max="1549" width="6.42578125" style="22" customWidth="1"/>
    <col min="1550" max="1550" width="4.140625" style="22" customWidth="1"/>
    <col min="1551" max="1551" width="10.42578125" style="22" bestFit="1" customWidth="1"/>
    <col min="1552" max="1552" width="7" style="22" bestFit="1" customWidth="1"/>
    <col min="1553" max="1558" width="9.42578125" style="22" bestFit="1" customWidth="1"/>
    <col min="1559" max="1559" width="8.85546875" style="22"/>
    <col min="1560" max="1562" width="9.42578125" style="22" bestFit="1" customWidth="1"/>
    <col min="1563" max="1792" width="8.85546875" style="22"/>
    <col min="1793" max="1793" width="10.42578125" style="22" bestFit="1" customWidth="1"/>
    <col min="1794" max="1794" width="20.140625" style="22" bestFit="1" customWidth="1"/>
    <col min="1795" max="1795" width="14.85546875" style="22" bestFit="1" customWidth="1"/>
    <col min="1796" max="1796" width="8.42578125" style="22" bestFit="1" customWidth="1"/>
    <col min="1797" max="1797" width="7" style="22" bestFit="1" customWidth="1"/>
    <col min="1798" max="1798" width="6.140625" style="22" bestFit="1" customWidth="1"/>
    <col min="1799" max="1799" width="6.42578125" style="22" customWidth="1"/>
    <col min="1800" max="1800" width="4.140625" style="22" customWidth="1"/>
    <col min="1801" max="1801" width="5.7109375" style="22" customWidth="1"/>
    <col min="1802" max="1802" width="4.140625" style="22" customWidth="1"/>
    <col min="1803" max="1803" width="6.42578125" style="22" customWidth="1"/>
    <col min="1804" max="1804" width="4.140625" style="22" customWidth="1"/>
    <col min="1805" max="1805" width="6.42578125" style="22" customWidth="1"/>
    <col min="1806" max="1806" width="4.140625" style="22" customWidth="1"/>
    <col min="1807" max="1807" width="10.42578125" style="22" bestFit="1" customWidth="1"/>
    <col min="1808" max="1808" width="7" style="22" bestFit="1" customWidth="1"/>
    <col min="1809" max="1814" width="9.42578125" style="22" bestFit="1" customWidth="1"/>
    <col min="1815" max="1815" width="8.85546875" style="22"/>
    <col min="1816" max="1818" width="9.42578125" style="22" bestFit="1" customWidth="1"/>
    <col min="1819" max="2048" width="8.85546875" style="22"/>
    <col min="2049" max="2049" width="10.42578125" style="22" bestFit="1" customWidth="1"/>
    <col min="2050" max="2050" width="20.140625" style="22" bestFit="1" customWidth="1"/>
    <col min="2051" max="2051" width="14.85546875" style="22" bestFit="1" customWidth="1"/>
    <col min="2052" max="2052" width="8.42578125" style="22" bestFit="1" customWidth="1"/>
    <col min="2053" max="2053" width="7" style="22" bestFit="1" customWidth="1"/>
    <col min="2054" max="2054" width="6.140625" style="22" bestFit="1" customWidth="1"/>
    <col min="2055" max="2055" width="6.42578125" style="22" customWidth="1"/>
    <col min="2056" max="2056" width="4.140625" style="22" customWidth="1"/>
    <col min="2057" max="2057" width="5.7109375" style="22" customWidth="1"/>
    <col min="2058" max="2058" width="4.140625" style="22" customWidth="1"/>
    <col min="2059" max="2059" width="6.42578125" style="22" customWidth="1"/>
    <col min="2060" max="2060" width="4.140625" style="22" customWidth="1"/>
    <col min="2061" max="2061" width="6.42578125" style="22" customWidth="1"/>
    <col min="2062" max="2062" width="4.140625" style="22" customWidth="1"/>
    <col min="2063" max="2063" width="10.42578125" style="22" bestFit="1" customWidth="1"/>
    <col min="2064" max="2064" width="7" style="22" bestFit="1" customWidth="1"/>
    <col min="2065" max="2070" width="9.42578125" style="22" bestFit="1" customWidth="1"/>
    <col min="2071" max="2071" width="8.85546875" style="22"/>
    <col min="2072" max="2074" width="9.42578125" style="22" bestFit="1" customWidth="1"/>
    <col min="2075" max="2304" width="8.85546875" style="22"/>
    <col min="2305" max="2305" width="10.42578125" style="22" bestFit="1" customWidth="1"/>
    <col min="2306" max="2306" width="20.140625" style="22" bestFit="1" customWidth="1"/>
    <col min="2307" max="2307" width="14.85546875" style="22" bestFit="1" customWidth="1"/>
    <col min="2308" max="2308" width="8.42578125" style="22" bestFit="1" customWidth="1"/>
    <col min="2309" max="2309" width="7" style="22" bestFit="1" customWidth="1"/>
    <col min="2310" max="2310" width="6.140625" style="22" bestFit="1" customWidth="1"/>
    <col min="2311" max="2311" width="6.42578125" style="22" customWidth="1"/>
    <col min="2312" max="2312" width="4.140625" style="22" customWidth="1"/>
    <col min="2313" max="2313" width="5.7109375" style="22" customWidth="1"/>
    <col min="2314" max="2314" width="4.140625" style="22" customWidth="1"/>
    <col min="2315" max="2315" width="6.42578125" style="22" customWidth="1"/>
    <col min="2316" max="2316" width="4.140625" style="22" customWidth="1"/>
    <col min="2317" max="2317" width="6.42578125" style="22" customWidth="1"/>
    <col min="2318" max="2318" width="4.140625" style="22" customWidth="1"/>
    <col min="2319" max="2319" width="10.42578125" style="22" bestFit="1" customWidth="1"/>
    <col min="2320" max="2320" width="7" style="22" bestFit="1" customWidth="1"/>
    <col min="2321" max="2326" width="9.42578125" style="22" bestFit="1" customWidth="1"/>
    <col min="2327" max="2327" width="8.85546875" style="22"/>
    <col min="2328" max="2330" width="9.42578125" style="22" bestFit="1" customWidth="1"/>
    <col min="2331" max="2560" width="8.85546875" style="22"/>
    <col min="2561" max="2561" width="10.42578125" style="22" bestFit="1" customWidth="1"/>
    <col min="2562" max="2562" width="20.140625" style="22" bestFit="1" customWidth="1"/>
    <col min="2563" max="2563" width="14.85546875" style="22" bestFit="1" customWidth="1"/>
    <col min="2564" max="2564" width="8.42578125" style="22" bestFit="1" customWidth="1"/>
    <col min="2565" max="2565" width="7" style="22" bestFit="1" customWidth="1"/>
    <col min="2566" max="2566" width="6.140625" style="22" bestFit="1" customWidth="1"/>
    <col min="2567" max="2567" width="6.42578125" style="22" customWidth="1"/>
    <col min="2568" max="2568" width="4.140625" style="22" customWidth="1"/>
    <col min="2569" max="2569" width="5.7109375" style="22" customWidth="1"/>
    <col min="2570" max="2570" width="4.140625" style="22" customWidth="1"/>
    <col min="2571" max="2571" width="6.42578125" style="22" customWidth="1"/>
    <col min="2572" max="2572" width="4.140625" style="22" customWidth="1"/>
    <col min="2573" max="2573" width="6.42578125" style="22" customWidth="1"/>
    <col min="2574" max="2574" width="4.140625" style="22" customWidth="1"/>
    <col min="2575" max="2575" width="10.42578125" style="22" bestFit="1" customWidth="1"/>
    <col min="2576" max="2576" width="7" style="22" bestFit="1" customWidth="1"/>
    <col min="2577" max="2582" width="9.42578125" style="22" bestFit="1" customWidth="1"/>
    <col min="2583" max="2583" width="8.85546875" style="22"/>
    <col min="2584" max="2586" width="9.42578125" style="22" bestFit="1" customWidth="1"/>
    <col min="2587" max="2816" width="8.85546875" style="22"/>
    <col min="2817" max="2817" width="10.42578125" style="22" bestFit="1" customWidth="1"/>
    <col min="2818" max="2818" width="20.140625" style="22" bestFit="1" customWidth="1"/>
    <col min="2819" max="2819" width="14.85546875" style="22" bestFit="1" customWidth="1"/>
    <col min="2820" max="2820" width="8.42578125" style="22" bestFit="1" customWidth="1"/>
    <col min="2821" max="2821" width="7" style="22" bestFit="1" customWidth="1"/>
    <col min="2822" max="2822" width="6.140625" style="22" bestFit="1" customWidth="1"/>
    <col min="2823" max="2823" width="6.42578125" style="22" customWidth="1"/>
    <col min="2824" max="2824" width="4.140625" style="22" customWidth="1"/>
    <col min="2825" max="2825" width="5.7109375" style="22" customWidth="1"/>
    <col min="2826" max="2826" width="4.140625" style="22" customWidth="1"/>
    <col min="2827" max="2827" width="6.42578125" style="22" customWidth="1"/>
    <col min="2828" max="2828" width="4.140625" style="22" customWidth="1"/>
    <col min="2829" max="2829" width="6.42578125" style="22" customWidth="1"/>
    <col min="2830" max="2830" width="4.140625" style="22" customWidth="1"/>
    <col min="2831" max="2831" width="10.42578125" style="22" bestFit="1" customWidth="1"/>
    <col min="2832" max="2832" width="7" style="22" bestFit="1" customWidth="1"/>
    <col min="2833" max="2838" width="9.42578125" style="22" bestFit="1" customWidth="1"/>
    <col min="2839" max="2839" width="8.85546875" style="22"/>
    <col min="2840" max="2842" width="9.42578125" style="22" bestFit="1" customWidth="1"/>
    <col min="2843" max="3072" width="8.85546875" style="22"/>
    <col min="3073" max="3073" width="10.42578125" style="22" bestFit="1" customWidth="1"/>
    <col min="3074" max="3074" width="20.140625" style="22" bestFit="1" customWidth="1"/>
    <col min="3075" max="3075" width="14.85546875" style="22" bestFit="1" customWidth="1"/>
    <col min="3076" max="3076" width="8.42578125" style="22" bestFit="1" customWidth="1"/>
    <col min="3077" max="3077" width="7" style="22" bestFit="1" customWidth="1"/>
    <col min="3078" max="3078" width="6.140625" style="22" bestFit="1" customWidth="1"/>
    <col min="3079" max="3079" width="6.42578125" style="22" customWidth="1"/>
    <col min="3080" max="3080" width="4.140625" style="22" customWidth="1"/>
    <col min="3081" max="3081" width="5.7109375" style="22" customWidth="1"/>
    <col min="3082" max="3082" width="4.140625" style="22" customWidth="1"/>
    <col min="3083" max="3083" width="6.42578125" style="22" customWidth="1"/>
    <col min="3084" max="3084" width="4.140625" style="22" customWidth="1"/>
    <col min="3085" max="3085" width="6.42578125" style="22" customWidth="1"/>
    <col min="3086" max="3086" width="4.140625" style="22" customWidth="1"/>
    <col min="3087" max="3087" width="10.42578125" style="22" bestFit="1" customWidth="1"/>
    <col min="3088" max="3088" width="7" style="22" bestFit="1" customWidth="1"/>
    <col min="3089" max="3094" width="9.42578125" style="22" bestFit="1" customWidth="1"/>
    <col min="3095" max="3095" width="8.85546875" style="22"/>
    <col min="3096" max="3098" width="9.42578125" style="22" bestFit="1" customWidth="1"/>
    <col min="3099" max="3328" width="8.85546875" style="22"/>
    <col min="3329" max="3329" width="10.42578125" style="22" bestFit="1" customWidth="1"/>
    <col min="3330" max="3330" width="20.140625" style="22" bestFit="1" customWidth="1"/>
    <col min="3331" max="3331" width="14.85546875" style="22" bestFit="1" customWidth="1"/>
    <col min="3332" max="3332" width="8.42578125" style="22" bestFit="1" customWidth="1"/>
    <col min="3333" max="3333" width="7" style="22" bestFit="1" customWidth="1"/>
    <col min="3334" max="3334" width="6.140625" style="22" bestFit="1" customWidth="1"/>
    <col min="3335" max="3335" width="6.42578125" style="22" customWidth="1"/>
    <col min="3336" max="3336" width="4.140625" style="22" customWidth="1"/>
    <col min="3337" max="3337" width="5.7109375" style="22" customWidth="1"/>
    <col min="3338" max="3338" width="4.140625" style="22" customWidth="1"/>
    <col min="3339" max="3339" width="6.42578125" style="22" customWidth="1"/>
    <col min="3340" max="3340" width="4.140625" style="22" customWidth="1"/>
    <col min="3341" max="3341" width="6.42578125" style="22" customWidth="1"/>
    <col min="3342" max="3342" width="4.140625" style="22" customWidth="1"/>
    <col min="3343" max="3343" width="10.42578125" style="22" bestFit="1" customWidth="1"/>
    <col min="3344" max="3344" width="7" style="22" bestFit="1" customWidth="1"/>
    <col min="3345" max="3350" width="9.42578125" style="22" bestFit="1" customWidth="1"/>
    <col min="3351" max="3351" width="8.85546875" style="22"/>
    <col min="3352" max="3354" width="9.42578125" style="22" bestFit="1" customWidth="1"/>
    <col min="3355" max="3584" width="8.85546875" style="22"/>
    <col min="3585" max="3585" width="10.42578125" style="22" bestFit="1" customWidth="1"/>
    <col min="3586" max="3586" width="20.140625" style="22" bestFit="1" customWidth="1"/>
    <col min="3587" max="3587" width="14.85546875" style="22" bestFit="1" customWidth="1"/>
    <col min="3588" max="3588" width="8.42578125" style="22" bestFit="1" customWidth="1"/>
    <col min="3589" max="3589" width="7" style="22" bestFit="1" customWidth="1"/>
    <col min="3590" max="3590" width="6.140625" style="22" bestFit="1" customWidth="1"/>
    <col min="3591" max="3591" width="6.42578125" style="22" customWidth="1"/>
    <col min="3592" max="3592" width="4.140625" style="22" customWidth="1"/>
    <col min="3593" max="3593" width="5.7109375" style="22" customWidth="1"/>
    <col min="3594" max="3594" width="4.140625" style="22" customWidth="1"/>
    <col min="3595" max="3595" width="6.42578125" style="22" customWidth="1"/>
    <col min="3596" max="3596" width="4.140625" style="22" customWidth="1"/>
    <col min="3597" max="3597" width="6.42578125" style="22" customWidth="1"/>
    <col min="3598" max="3598" width="4.140625" style="22" customWidth="1"/>
    <col min="3599" max="3599" width="10.42578125" style="22" bestFit="1" customWidth="1"/>
    <col min="3600" max="3600" width="7" style="22" bestFit="1" customWidth="1"/>
    <col min="3601" max="3606" width="9.42578125" style="22" bestFit="1" customWidth="1"/>
    <col min="3607" max="3607" width="8.85546875" style="22"/>
    <col min="3608" max="3610" width="9.42578125" style="22" bestFit="1" customWidth="1"/>
    <col min="3611" max="3840" width="8.85546875" style="22"/>
    <col min="3841" max="3841" width="10.42578125" style="22" bestFit="1" customWidth="1"/>
    <col min="3842" max="3842" width="20.140625" style="22" bestFit="1" customWidth="1"/>
    <col min="3843" max="3843" width="14.85546875" style="22" bestFit="1" customWidth="1"/>
    <col min="3844" max="3844" width="8.42578125" style="22" bestFit="1" customWidth="1"/>
    <col min="3845" max="3845" width="7" style="22" bestFit="1" customWidth="1"/>
    <col min="3846" max="3846" width="6.140625" style="22" bestFit="1" customWidth="1"/>
    <col min="3847" max="3847" width="6.42578125" style="22" customWidth="1"/>
    <col min="3848" max="3848" width="4.140625" style="22" customWidth="1"/>
    <col min="3849" max="3849" width="5.7109375" style="22" customWidth="1"/>
    <col min="3850" max="3850" width="4.140625" style="22" customWidth="1"/>
    <col min="3851" max="3851" width="6.42578125" style="22" customWidth="1"/>
    <col min="3852" max="3852" width="4.140625" style="22" customWidth="1"/>
    <col min="3853" max="3853" width="6.42578125" style="22" customWidth="1"/>
    <col min="3854" max="3854" width="4.140625" style="22" customWidth="1"/>
    <col min="3855" max="3855" width="10.42578125" style="22" bestFit="1" customWidth="1"/>
    <col min="3856" max="3856" width="7" style="22" bestFit="1" customWidth="1"/>
    <col min="3857" max="3862" width="9.42578125" style="22" bestFit="1" customWidth="1"/>
    <col min="3863" max="3863" width="8.85546875" style="22"/>
    <col min="3864" max="3866" width="9.42578125" style="22" bestFit="1" customWidth="1"/>
    <col min="3867" max="4096" width="8.85546875" style="22"/>
    <col min="4097" max="4097" width="10.42578125" style="22" bestFit="1" customWidth="1"/>
    <col min="4098" max="4098" width="20.140625" style="22" bestFit="1" customWidth="1"/>
    <col min="4099" max="4099" width="14.85546875" style="22" bestFit="1" customWidth="1"/>
    <col min="4100" max="4100" width="8.42578125" style="22" bestFit="1" customWidth="1"/>
    <col min="4101" max="4101" width="7" style="22" bestFit="1" customWidth="1"/>
    <col min="4102" max="4102" width="6.140625" style="22" bestFit="1" customWidth="1"/>
    <col min="4103" max="4103" width="6.42578125" style="22" customWidth="1"/>
    <col min="4104" max="4104" width="4.140625" style="22" customWidth="1"/>
    <col min="4105" max="4105" width="5.7109375" style="22" customWidth="1"/>
    <col min="4106" max="4106" width="4.140625" style="22" customWidth="1"/>
    <col min="4107" max="4107" width="6.42578125" style="22" customWidth="1"/>
    <col min="4108" max="4108" width="4.140625" style="22" customWidth="1"/>
    <col min="4109" max="4109" width="6.42578125" style="22" customWidth="1"/>
    <col min="4110" max="4110" width="4.140625" style="22" customWidth="1"/>
    <col min="4111" max="4111" width="10.42578125" style="22" bestFit="1" customWidth="1"/>
    <col min="4112" max="4112" width="7" style="22" bestFit="1" customWidth="1"/>
    <col min="4113" max="4118" width="9.42578125" style="22" bestFit="1" customWidth="1"/>
    <col min="4119" max="4119" width="8.85546875" style="22"/>
    <col min="4120" max="4122" width="9.42578125" style="22" bestFit="1" customWidth="1"/>
    <col min="4123" max="4352" width="8.85546875" style="22"/>
    <col min="4353" max="4353" width="10.42578125" style="22" bestFit="1" customWidth="1"/>
    <col min="4354" max="4354" width="20.140625" style="22" bestFit="1" customWidth="1"/>
    <col min="4355" max="4355" width="14.85546875" style="22" bestFit="1" customWidth="1"/>
    <col min="4356" max="4356" width="8.42578125" style="22" bestFit="1" customWidth="1"/>
    <col min="4357" max="4357" width="7" style="22" bestFit="1" customWidth="1"/>
    <col min="4358" max="4358" width="6.140625" style="22" bestFit="1" customWidth="1"/>
    <col min="4359" max="4359" width="6.42578125" style="22" customWidth="1"/>
    <col min="4360" max="4360" width="4.140625" style="22" customWidth="1"/>
    <col min="4361" max="4361" width="5.7109375" style="22" customWidth="1"/>
    <col min="4362" max="4362" width="4.140625" style="22" customWidth="1"/>
    <col min="4363" max="4363" width="6.42578125" style="22" customWidth="1"/>
    <col min="4364" max="4364" width="4.140625" style="22" customWidth="1"/>
    <col min="4365" max="4365" width="6.42578125" style="22" customWidth="1"/>
    <col min="4366" max="4366" width="4.140625" style="22" customWidth="1"/>
    <col min="4367" max="4367" width="10.42578125" style="22" bestFit="1" customWidth="1"/>
    <col min="4368" max="4368" width="7" style="22" bestFit="1" customWidth="1"/>
    <col min="4369" max="4374" width="9.42578125" style="22" bestFit="1" customWidth="1"/>
    <col min="4375" max="4375" width="8.85546875" style="22"/>
    <col min="4376" max="4378" width="9.42578125" style="22" bestFit="1" customWidth="1"/>
    <col min="4379" max="4608" width="8.85546875" style="22"/>
    <col min="4609" max="4609" width="10.42578125" style="22" bestFit="1" customWidth="1"/>
    <col min="4610" max="4610" width="20.140625" style="22" bestFit="1" customWidth="1"/>
    <col min="4611" max="4611" width="14.85546875" style="22" bestFit="1" customWidth="1"/>
    <col min="4612" max="4612" width="8.42578125" style="22" bestFit="1" customWidth="1"/>
    <col min="4613" max="4613" width="7" style="22" bestFit="1" customWidth="1"/>
    <col min="4614" max="4614" width="6.140625" style="22" bestFit="1" customWidth="1"/>
    <col min="4615" max="4615" width="6.42578125" style="22" customWidth="1"/>
    <col min="4616" max="4616" width="4.140625" style="22" customWidth="1"/>
    <col min="4617" max="4617" width="5.7109375" style="22" customWidth="1"/>
    <col min="4618" max="4618" width="4.140625" style="22" customWidth="1"/>
    <col min="4619" max="4619" width="6.42578125" style="22" customWidth="1"/>
    <col min="4620" max="4620" width="4.140625" style="22" customWidth="1"/>
    <col min="4621" max="4621" width="6.42578125" style="22" customWidth="1"/>
    <col min="4622" max="4622" width="4.140625" style="22" customWidth="1"/>
    <col min="4623" max="4623" width="10.42578125" style="22" bestFit="1" customWidth="1"/>
    <col min="4624" max="4624" width="7" style="22" bestFit="1" customWidth="1"/>
    <col min="4625" max="4630" width="9.42578125" style="22" bestFit="1" customWidth="1"/>
    <col min="4631" max="4631" width="8.85546875" style="22"/>
    <col min="4632" max="4634" width="9.42578125" style="22" bestFit="1" customWidth="1"/>
    <col min="4635" max="4864" width="8.85546875" style="22"/>
    <col min="4865" max="4865" width="10.42578125" style="22" bestFit="1" customWidth="1"/>
    <col min="4866" max="4866" width="20.140625" style="22" bestFit="1" customWidth="1"/>
    <col min="4867" max="4867" width="14.85546875" style="22" bestFit="1" customWidth="1"/>
    <col min="4868" max="4868" width="8.42578125" style="22" bestFit="1" customWidth="1"/>
    <col min="4869" max="4869" width="7" style="22" bestFit="1" customWidth="1"/>
    <col min="4870" max="4870" width="6.140625" style="22" bestFit="1" customWidth="1"/>
    <col min="4871" max="4871" width="6.42578125" style="22" customWidth="1"/>
    <col min="4872" max="4872" width="4.140625" style="22" customWidth="1"/>
    <col min="4873" max="4873" width="5.7109375" style="22" customWidth="1"/>
    <col min="4874" max="4874" width="4.140625" style="22" customWidth="1"/>
    <col min="4875" max="4875" width="6.42578125" style="22" customWidth="1"/>
    <col min="4876" max="4876" width="4.140625" style="22" customWidth="1"/>
    <col min="4877" max="4877" width="6.42578125" style="22" customWidth="1"/>
    <col min="4878" max="4878" width="4.140625" style="22" customWidth="1"/>
    <col min="4879" max="4879" width="10.42578125" style="22" bestFit="1" customWidth="1"/>
    <col min="4880" max="4880" width="7" style="22" bestFit="1" customWidth="1"/>
    <col min="4881" max="4886" width="9.42578125" style="22" bestFit="1" customWidth="1"/>
    <col min="4887" max="4887" width="8.85546875" style="22"/>
    <col min="4888" max="4890" width="9.42578125" style="22" bestFit="1" customWidth="1"/>
    <col min="4891" max="5120" width="8.85546875" style="22"/>
    <col min="5121" max="5121" width="10.42578125" style="22" bestFit="1" customWidth="1"/>
    <col min="5122" max="5122" width="20.140625" style="22" bestFit="1" customWidth="1"/>
    <col min="5123" max="5123" width="14.85546875" style="22" bestFit="1" customWidth="1"/>
    <col min="5124" max="5124" width="8.42578125" style="22" bestFit="1" customWidth="1"/>
    <col min="5125" max="5125" width="7" style="22" bestFit="1" customWidth="1"/>
    <col min="5126" max="5126" width="6.140625" style="22" bestFit="1" customWidth="1"/>
    <col min="5127" max="5127" width="6.42578125" style="22" customWidth="1"/>
    <col min="5128" max="5128" width="4.140625" style="22" customWidth="1"/>
    <col min="5129" max="5129" width="5.7109375" style="22" customWidth="1"/>
    <col min="5130" max="5130" width="4.140625" style="22" customWidth="1"/>
    <col min="5131" max="5131" width="6.42578125" style="22" customWidth="1"/>
    <col min="5132" max="5132" width="4.140625" style="22" customWidth="1"/>
    <col min="5133" max="5133" width="6.42578125" style="22" customWidth="1"/>
    <col min="5134" max="5134" width="4.140625" style="22" customWidth="1"/>
    <col min="5135" max="5135" width="10.42578125" style="22" bestFit="1" customWidth="1"/>
    <col min="5136" max="5136" width="7" style="22" bestFit="1" customWidth="1"/>
    <col min="5137" max="5142" width="9.42578125" style="22" bestFit="1" customWidth="1"/>
    <col min="5143" max="5143" width="8.85546875" style="22"/>
    <col min="5144" max="5146" width="9.42578125" style="22" bestFit="1" customWidth="1"/>
    <col min="5147" max="5376" width="8.85546875" style="22"/>
    <col min="5377" max="5377" width="10.42578125" style="22" bestFit="1" customWidth="1"/>
    <col min="5378" max="5378" width="20.140625" style="22" bestFit="1" customWidth="1"/>
    <col min="5379" max="5379" width="14.85546875" style="22" bestFit="1" customWidth="1"/>
    <col min="5380" max="5380" width="8.42578125" style="22" bestFit="1" customWidth="1"/>
    <col min="5381" max="5381" width="7" style="22" bestFit="1" customWidth="1"/>
    <col min="5382" max="5382" width="6.140625" style="22" bestFit="1" customWidth="1"/>
    <col min="5383" max="5383" width="6.42578125" style="22" customWidth="1"/>
    <col min="5384" max="5384" width="4.140625" style="22" customWidth="1"/>
    <col min="5385" max="5385" width="5.7109375" style="22" customWidth="1"/>
    <col min="5386" max="5386" width="4.140625" style="22" customWidth="1"/>
    <col min="5387" max="5387" width="6.42578125" style="22" customWidth="1"/>
    <col min="5388" max="5388" width="4.140625" style="22" customWidth="1"/>
    <col min="5389" max="5389" width="6.42578125" style="22" customWidth="1"/>
    <col min="5390" max="5390" width="4.140625" style="22" customWidth="1"/>
    <col min="5391" max="5391" width="10.42578125" style="22" bestFit="1" customWidth="1"/>
    <col min="5392" max="5392" width="7" style="22" bestFit="1" customWidth="1"/>
    <col min="5393" max="5398" width="9.42578125" style="22" bestFit="1" customWidth="1"/>
    <col min="5399" max="5399" width="8.85546875" style="22"/>
    <col min="5400" max="5402" width="9.42578125" style="22" bestFit="1" customWidth="1"/>
    <col min="5403" max="5632" width="8.85546875" style="22"/>
    <col min="5633" max="5633" width="10.42578125" style="22" bestFit="1" customWidth="1"/>
    <col min="5634" max="5634" width="20.140625" style="22" bestFit="1" customWidth="1"/>
    <col min="5635" max="5635" width="14.85546875" style="22" bestFit="1" customWidth="1"/>
    <col min="5636" max="5636" width="8.42578125" style="22" bestFit="1" customWidth="1"/>
    <col min="5637" max="5637" width="7" style="22" bestFit="1" customWidth="1"/>
    <col min="5638" max="5638" width="6.140625" style="22" bestFit="1" customWidth="1"/>
    <col min="5639" max="5639" width="6.42578125" style="22" customWidth="1"/>
    <col min="5640" max="5640" width="4.140625" style="22" customWidth="1"/>
    <col min="5641" max="5641" width="5.7109375" style="22" customWidth="1"/>
    <col min="5642" max="5642" width="4.140625" style="22" customWidth="1"/>
    <col min="5643" max="5643" width="6.42578125" style="22" customWidth="1"/>
    <col min="5644" max="5644" width="4.140625" style="22" customWidth="1"/>
    <col min="5645" max="5645" width="6.42578125" style="22" customWidth="1"/>
    <col min="5646" max="5646" width="4.140625" style="22" customWidth="1"/>
    <col min="5647" max="5647" width="10.42578125" style="22" bestFit="1" customWidth="1"/>
    <col min="5648" max="5648" width="7" style="22" bestFit="1" customWidth="1"/>
    <col min="5649" max="5654" width="9.42578125" style="22" bestFit="1" customWidth="1"/>
    <col min="5655" max="5655" width="8.85546875" style="22"/>
    <col min="5656" max="5658" width="9.42578125" style="22" bestFit="1" customWidth="1"/>
    <col min="5659" max="5888" width="8.85546875" style="22"/>
    <col min="5889" max="5889" width="10.42578125" style="22" bestFit="1" customWidth="1"/>
    <col min="5890" max="5890" width="20.140625" style="22" bestFit="1" customWidth="1"/>
    <col min="5891" max="5891" width="14.85546875" style="22" bestFit="1" customWidth="1"/>
    <col min="5892" max="5892" width="8.42578125" style="22" bestFit="1" customWidth="1"/>
    <col min="5893" max="5893" width="7" style="22" bestFit="1" customWidth="1"/>
    <col min="5894" max="5894" width="6.140625" style="22" bestFit="1" customWidth="1"/>
    <col min="5895" max="5895" width="6.42578125" style="22" customWidth="1"/>
    <col min="5896" max="5896" width="4.140625" style="22" customWidth="1"/>
    <col min="5897" max="5897" width="5.7109375" style="22" customWidth="1"/>
    <col min="5898" max="5898" width="4.140625" style="22" customWidth="1"/>
    <col min="5899" max="5899" width="6.42578125" style="22" customWidth="1"/>
    <col min="5900" max="5900" width="4.140625" style="22" customWidth="1"/>
    <col min="5901" max="5901" width="6.42578125" style="22" customWidth="1"/>
    <col min="5902" max="5902" width="4.140625" style="22" customWidth="1"/>
    <col min="5903" max="5903" width="10.42578125" style="22" bestFit="1" customWidth="1"/>
    <col min="5904" max="5904" width="7" style="22" bestFit="1" customWidth="1"/>
    <col min="5905" max="5910" width="9.42578125" style="22" bestFit="1" customWidth="1"/>
    <col min="5911" max="5911" width="8.85546875" style="22"/>
    <col min="5912" max="5914" width="9.42578125" style="22" bestFit="1" customWidth="1"/>
    <col min="5915" max="6144" width="8.85546875" style="22"/>
    <col min="6145" max="6145" width="10.42578125" style="22" bestFit="1" customWidth="1"/>
    <col min="6146" max="6146" width="20.140625" style="22" bestFit="1" customWidth="1"/>
    <col min="6147" max="6147" width="14.85546875" style="22" bestFit="1" customWidth="1"/>
    <col min="6148" max="6148" width="8.42578125" style="22" bestFit="1" customWidth="1"/>
    <col min="6149" max="6149" width="7" style="22" bestFit="1" customWidth="1"/>
    <col min="6150" max="6150" width="6.140625" style="22" bestFit="1" customWidth="1"/>
    <col min="6151" max="6151" width="6.42578125" style="22" customWidth="1"/>
    <col min="6152" max="6152" width="4.140625" style="22" customWidth="1"/>
    <col min="6153" max="6153" width="5.7109375" style="22" customWidth="1"/>
    <col min="6154" max="6154" width="4.140625" style="22" customWidth="1"/>
    <col min="6155" max="6155" width="6.42578125" style="22" customWidth="1"/>
    <col min="6156" max="6156" width="4.140625" style="22" customWidth="1"/>
    <col min="6157" max="6157" width="6.42578125" style="22" customWidth="1"/>
    <col min="6158" max="6158" width="4.140625" style="22" customWidth="1"/>
    <col min="6159" max="6159" width="10.42578125" style="22" bestFit="1" customWidth="1"/>
    <col min="6160" max="6160" width="7" style="22" bestFit="1" customWidth="1"/>
    <col min="6161" max="6166" width="9.42578125" style="22" bestFit="1" customWidth="1"/>
    <col min="6167" max="6167" width="8.85546875" style="22"/>
    <col min="6168" max="6170" width="9.42578125" style="22" bestFit="1" customWidth="1"/>
    <col min="6171" max="6400" width="8.85546875" style="22"/>
    <col min="6401" max="6401" width="10.42578125" style="22" bestFit="1" customWidth="1"/>
    <col min="6402" max="6402" width="20.140625" style="22" bestFit="1" customWidth="1"/>
    <col min="6403" max="6403" width="14.85546875" style="22" bestFit="1" customWidth="1"/>
    <col min="6404" max="6404" width="8.42578125" style="22" bestFit="1" customWidth="1"/>
    <col min="6405" max="6405" width="7" style="22" bestFit="1" customWidth="1"/>
    <col min="6406" max="6406" width="6.140625" style="22" bestFit="1" customWidth="1"/>
    <col min="6407" max="6407" width="6.42578125" style="22" customWidth="1"/>
    <col min="6408" max="6408" width="4.140625" style="22" customWidth="1"/>
    <col min="6409" max="6409" width="5.7109375" style="22" customWidth="1"/>
    <col min="6410" max="6410" width="4.140625" style="22" customWidth="1"/>
    <col min="6411" max="6411" width="6.42578125" style="22" customWidth="1"/>
    <col min="6412" max="6412" width="4.140625" style="22" customWidth="1"/>
    <col min="6413" max="6413" width="6.42578125" style="22" customWidth="1"/>
    <col min="6414" max="6414" width="4.140625" style="22" customWidth="1"/>
    <col min="6415" max="6415" width="10.42578125" style="22" bestFit="1" customWidth="1"/>
    <col min="6416" max="6416" width="7" style="22" bestFit="1" customWidth="1"/>
    <col min="6417" max="6422" width="9.42578125" style="22" bestFit="1" customWidth="1"/>
    <col min="6423" max="6423" width="8.85546875" style="22"/>
    <col min="6424" max="6426" width="9.42578125" style="22" bestFit="1" customWidth="1"/>
    <col min="6427" max="6656" width="8.85546875" style="22"/>
    <col min="6657" max="6657" width="10.42578125" style="22" bestFit="1" customWidth="1"/>
    <col min="6658" max="6658" width="20.140625" style="22" bestFit="1" customWidth="1"/>
    <col min="6659" max="6659" width="14.85546875" style="22" bestFit="1" customWidth="1"/>
    <col min="6660" max="6660" width="8.42578125" style="22" bestFit="1" customWidth="1"/>
    <col min="6661" max="6661" width="7" style="22" bestFit="1" customWidth="1"/>
    <col min="6662" max="6662" width="6.140625" style="22" bestFit="1" customWidth="1"/>
    <col min="6663" max="6663" width="6.42578125" style="22" customWidth="1"/>
    <col min="6664" max="6664" width="4.140625" style="22" customWidth="1"/>
    <col min="6665" max="6665" width="5.7109375" style="22" customWidth="1"/>
    <col min="6666" max="6666" width="4.140625" style="22" customWidth="1"/>
    <col min="6667" max="6667" width="6.42578125" style="22" customWidth="1"/>
    <col min="6668" max="6668" width="4.140625" style="22" customWidth="1"/>
    <col min="6669" max="6669" width="6.42578125" style="22" customWidth="1"/>
    <col min="6670" max="6670" width="4.140625" style="22" customWidth="1"/>
    <col min="6671" max="6671" width="10.42578125" style="22" bestFit="1" customWidth="1"/>
    <col min="6672" max="6672" width="7" style="22" bestFit="1" customWidth="1"/>
    <col min="6673" max="6678" width="9.42578125" style="22" bestFit="1" customWidth="1"/>
    <col min="6679" max="6679" width="8.85546875" style="22"/>
    <col min="6680" max="6682" width="9.42578125" style="22" bestFit="1" customWidth="1"/>
    <col min="6683" max="6912" width="8.85546875" style="22"/>
    <col min="6913" max="6913" width="10.42578125" style="22" bestFit="1" customWidth="1"/>
    <col min="6914" max="6914" width="20.140625" style="22" bestFit="1" customWidth="1"/>
    <col min="6915" max="6915" width="14.85546875" style="22" bestFit="1" customWidth="1"/>
    <col min="6916" max="6916" width="8.42578125" style="22" bestFit="1" customWidth="1"/>
    <col min="6917" max="6917" width="7" style="22" bestFit="1" customWidth="1"/>
    <col min="6918" max="6918" width="6.140625" style="22" bestFit="1" customWidth="1"/>
    <col min="6919" max="6919" width="6.42578125" style="22" customWidth="1"/>
    <col min="6920" max="6920" width="4.140625" style="22" customWidth="1"/>
    <col min="6921" max="6921" width="5.7109375" style="22" customWidth="1"/>
    <col min="6922" max="6922" width="4.140625" style="22" customWidth="1"/>
    <col min="6923" max="6923" width="6.42578125" style="22" customWidth="1"/>
    <col min="6924" max="6924" width="4.140625" style="22" customWidth="1"/>
    <col min="6925" max="6925" width="6.42578125" style="22" customWidth="1"/>
    <col min="6926" max="6926" width="4.140625" style="22" customWidth="1"/>
    <col min="6927" max="6927" width="10.42578125" style="22" bestFit="1" customWidth="1"/>
    <col min="6928" max="6928" width="7" style="22" bestFit="1" customWidth="1"/>
    <col min="6929" max="6934" width="9.42578125" style="22" bestFit="1" customWidth="1"/>
    <col min="6935" max="6935" width="8.85546875" style="22"/>
    <col min="6936" max="6938" width="9.42578125" style="22" bestFit="1" customWidth="1"/>
    <col min="6939" max="7168" width="8.85546875" style="22"/>
    <col min="7169" max="7169" width="10.42578125" style="22" bestFit="1" customWidth="1"/>
    <col min="7170" max="7170" width="20.140625" style="22" bestFit="1" customWidth="1"/>
    <col min="7171" max="7171" width="14.85546875" style="22" bestFit="1" customWidth="1"/>
    <col min="7172" max="7172" width="8.42578125" style="22" bestFit="1" customWidth="1"/>
    <col min="7173" max="7173" width="7" style="22" bestFit="1" customWidth="1"/>
    <col min="7174" max="7174" width="6.140625" style="22" bestFit="1" customWidth="1"/>
    <col min="7175" max="7175" width="6.42578125" style="22" customWidth="1"/>
    <col min="7176" max="7176" width="4.140625" style="22" customWidth="1"/>
    <col min="7177" max="7177" width="5.7109375" style="22" customWidth="1"/>
    <col min="7178" max="7178" width="4.140625" style="22" customWidth="1"/>
    <col min="7179" max="7179" width="6.42578125" style="22" customWidth="1"/>
    <col min="7180" max="7180" width="4.140625" style="22" customWidth="1"/>
    <col min="7181" max="7181" width="6.42578125" style="22" customWidth="1"/>
    <col min="7182" max="7182" width="4.140625" style="22" customWidth="1"/>
    <col min="7183" max="7183" width="10.42578125" style="22" bestFit="1" customWidth="1"/>
    <col min="7184" max="7184" width="7" style="22" bestFit="1" customWidth="1"/>
    <col min="7185" max="7190" width="9.42578125" style="22" bestFit="1" customWidth="1"/>
    <col min="7191" max="7191" width="8.85546875" style="22"/>
    <col min="7192" max="7194" width="9.42578125" style="22" bestFit="1" customWidth="1"/>
    <col min="7195" max="7424" width="8.85546875" style="22"/>
    <col min="7425" max="7425" width="10.42578125" style="22" bestFit="1" customWidth="1"/>
    <col min="7426" max="7426" width="20.140625" style="22" bestFit="1" customWidth="1"/>
    <col min="7427" max="7427" width="14.85546875" style="22" bestFit="1" customWidth="1"/>
    <col min="7428" max="7428" width="8.42578125" style="22" bestFit="1" customWidth="1"/>
    <col min="7429" max="7429" width="7" style="22" bestFit="1" customWidth="1"/>
    <col min="7430" max="7430" width="6.140625" style="22" bestFit="1" customWidth="1"/>
    <col min="7431" max="7431" width="6.42578125" style="22" customWidth="1"/>
    <col min="7432" max="7432" width="4.140625" style="22" customWidth="1"/>
    <col min="7433" max="7433" width="5.7109375" style="22" customWidth="1"/>
    <col min="7434" max="7434" width="4.140625" style="22" customWidth="1"/>
    <col min="7435" max="7435" width="6.42578125" style="22" customWidth="1"/>
    <col min="7436" max="7436" width="4.140625" style="22" customWidth="1"/>
    <col min="7437" max="7437" width="6.42578125" style="22" customWidth="1"/>
    <col min="7438" max="7438" width="4.140625" style="22" customWidth="1"/>
    <col min="7439" max="7439" width="10.42578125" style="22" bestFit="1" customWidth="1"/>
    <col min="7440" max="7440" width="7" style="22" bestFit="1" customWidth="1"/>
    <col min="7441" max="7446" width="9.42578125" style="22" bestFit="1" customWidth="1"/>
    <col min="7447" max="7447" width="8.85546875" style="22"/>
    <col min="7448" max="7450" width="9.42578125" style="22" bestFit="1" customWidth="1"/>
    <col min="7451" max="7680" width="8.85546875" style="22"/>
    <col min="7681" max="7681" width="10.42578125" style="22" bestFit="1" customWidth="1"/>
    <col min="7682" max="7682" width="20.140625" style="22" bestFit="1" customWidth="1"/>
    <col min="7683" max="7683" width="14.85546875" style="22" bestFit="1" customWidth="1"/>
    <col min="7684" max="7684" width="8.42578125" style="22" bestFit="1" customWidth="1"/>
    <col min="7685" max="7685" width="7" style="22" bestFit="1" customWidth="1"/>
    <col min="7686" max="7686" width="6.140625" style="22" bestFit="1" customWidth="1"/>
    <col min="7687" max="7687" width="6.42578125" style="22" customWidth="1"/>
    <col min="7688" max="7688" width="4.140625" style="22" customWidth="1"/>
    <col min="7689" max="7689" width="5.7109375" style="22" customWidth="1"/>
    <col min="7690" max="7690" width="4.140625" style="22" customWidth="1"/>
    <col min="7691" max="7691" width="6.42578125" style="22" customWidth="1"/>
    <col min="7692" max="7692" width="4.140625" style="22" customWidth="1"/>
    <col min="7693" max="7693" width="6.42578125" style="22" customWidth="1"/>
    <col min="7694" max="7694" width="4.140625" style="22" customWidth="1"/>
    <col min="7695" max="7695" width="10.42578125" style="22" bestFit="1" customWidth="1"/>
    <col min="7696" max="7696" width="7" style="22" bestFit="1" customWidth="1"/>
    <col min="7697" max="7702" width="9.42578125" style="22" bestFit="1" customWidth="1"/>
    <col min="7703" max="7703" width="8.85546875" style="22"/>
    <col min="7704" max="7706" width="9.42578125" style="22" bestFit="1" customWidth="1"/>
    <col min="7707" max="7936" width="8.85546875" style="22"/>
    <col min="7937" max="7937" width="10.42578125" style="22" bestFit="1" customWidth="1"/>
    <col min="7938" max="7938" width="20.140625" style="22" bestFit="1" customWidth="1"/>
    <col min="7939" max="7939" width="14.85546875" style="22" bestFit="1" customWidth="1"/>
    <col min="7940" max="7940" width="8.42578125" style="22" bestFit="1" customWidth="1"/>
    <col min="7941" max="7941" width="7" style="22" bestFit="1" customWidth="1"/>
    <col min="7942" max="7942" width="6.140625" style="22" bestFit="1" customWidth="1"/>
    <col min="7943" max="7943" width="6.42578125" style="22" customWidth="1"/>
    <col min="7944" max="7944" width="4.140625" style="22" customWidth="1"/>
    <col min="7945" max="7945" width="5.7109375" style="22" customWidth="1"/>
    <col min="7946" max="7946" width="4.140625" style="22" customWidth="1"/>
    <col min="7947" max="7947" width="6.42578125" style="22" customWidth="1"/>
    <col min="7948" max="7948" width="4.140625" style="22" customWidth="1"/>
    <col min="7949" max="7949" width="6.42578125" style="22" customWidth="1"/>
    <col min="7950" max="7950" width="4.140625" style="22" customWidth="1"/>
    <col min="7951" max="7951" width="10.42578125" style="22" bestFit="1" customWidth="1"/>
    <col min="7952" max="7952" width="7" style="22" bestFit="1" customWidth="1"/>
    <col min="7953" max="7958" width="9.42578125" style="22" bestFit="1" customWidth="1"/>
    <col min="7959" max="7959" width="8.85546875" style="22"/>
    <col min="7960" max="7962" width="9.42578125" style="22" bestFit="1" customWidth="1"/>
    <col min="7963" max="8192" width="8.85546875" style="22"/>
    <col min="8193" max="8193" width="10.42578125" style="22" bestFit="1" customWidth="1"/>
    <col min="8194" max="8194" width="20.140625" style="22" bestFit="1" customWidth="1"/>
    <col min="8195" max="8195" width="14.85546875" style="22" bestFit="1" customWidth="1"/>
    <col min="8196" max="8196" width="8.42578125" style="22" bestFit="1" customWidth="1"/>
    <col min="8197" max="8197" width="7" style="22" bestFit="1" customWidth="1"/>
    <col min="8198" max="8198" width="6.140625" style="22" bestFit="1" customWidth="1"/>
    <col min="8199" max="8199" width="6.42578125" style="22" customWidth="1"/>
    <col min="8200" max="8200" width="4.140625" style="22" customWidth="1"/>
    <col min="8201" max="8201" width="5.7109375" style="22" customWidth="1"/>
    <col min="8202" max="8202" width="4.140625" style="22" customWidth="1"/>
    <col min="8203" max="8203" width="6.42578125" style="22" customWidth="1"/>
    <col min="8204" max="8204" width="4.140625" style="22" customWidth="1"/>
    <col min="8205" max="8205" width="6.42578125" style="22" customWidth="1"/>
    <col min="8206" max="8206" width="4.140625" style="22" customWidth="1"/>
    <col min="8207" max="8207" width="10.42578125" style="22" bestFit="1" customWidth="1"/>
    <col min="8208" max="8208" width="7" style="22" bestFit="1" customWidth="1"/>
    <col min="8209" max="8214" width="9.42578125" style="22" bestFit="1" customWidth="1"/>
    <col min="8215" max="8215" width="8.85546875" style="22"/>
    <col min="8216" max="8218" width="9.42578125" style="22" bestFit="1" customWidth="1"/>
    <col min="8219" max="8448" width="8.85546875" style="22"/>
    <col min="8449" max="8449" width="10.42578125" style="22" bestFit="1" customWidth="1"/>
    <col min="8450" max="8450" width="20.140625" style="22" bestFit="1" customWidth="1"/>
    <col min="8451" max="8451" width="14.85546875" style="22" bestFit="1" customWidth="1"/>
    <col min="8452" max="8452" width="8.42578125" style="22" bestFit="1" customWidth="1"/>
    <col min="8453" max="8453" width="7" style="22" bestFit="1" customWidth="1"/>
    <col min="8454" max="8454" width="6.140625" style="22" bestFit="1" customWidth="1"/>
    <col min="8455" max="8455" width="6.42578125" style="22" customWidth="1"/>
    <col min="8456" max="8456" width="4.140625" style="22" customWidth="1"/>
    <col min="8457" max="8457" width="5.7109375" style="22" customWidth="1"/>
    <col min="8458" max="8458" width="4.140625" style="22" customWidth="1"/>
    <col min="8459" max="8459" width="6.42578125" style="22" customWidth="1"/>
    <col min="8460" max="8460" width="4.140625" style="22" customWidth="1"/>
    <col min="8461" max="8461" width="6.42578125" style="22" customWidth="1"/>
    <col min="8462" max="8462" width="4.140625" style="22" customWidth="1"/>
    <col min="8463" max="8463" width="10.42578125" style="22" bestFit="1" customWidth="1"/>
    <col min="8464" max="8464" width="7" style="22" bestFit="1" customWidth="1"/>
    <col min="8465" max="8470" width="9.42578125" style="22" bestFit="1" customWidth="1"/>
    <col min="8471" max="8471" width="8.85546875" style="22"/>
    <col min="8472" max="8474" width="9.42578125" style="22" bestFit="1" customWidth="1"/>
    <col min="8475" max="8704" width="8.85546875" style="22"/>
    <col min="8705" max="8705" width="10.42578125" style="22" bestFit="1" customWidth="1"/>
    <col min="8706" max="8706" width="20.140625" style="22" bestFit="1" customWidth="1"/>
    <col min="8707" max="8707" width="14.85546875" style="22" bestFit="1" customWidth="1"/>
    <col min="8708" max="8708" width="8.42578125" style="22" bestFit="1" customWidth="1"/>
    <col min="8709" max="8709" width="7" style="22" bestFit="1" customWidth="1"/>
    <col min="8710" max="8710" width="6.140625" style="22" bestFit="1" customWidth="1"/>
    <col min="8711" max="8711" width="6.42578125" style="22" customWidth="1"/>
    <col min="8712" max="8712" width="4.140625" style="22" customWidth="1"/>
    <col min="8713" max="8713" width="5.7109375" style="22" customWidth="1"/>
    <col min="8714" max="8714" width="4.140625" style="22" customWidth="1"/>
    <col min="8715" max="8715" width="6.42578125" style="22" customWidth="1"/>
    <col min="8716" max="8716" width="4.140625" style="22" customWidth="1"/>
    <col min="8717" max="8717" width="6.42578125" style="22" customWidth="1"/>
    <col min="8718" max="8718" width="4.140625" style="22" customWidth="1"/>
    <col min="8719" max="8719" width="10.42578125" style="22" bestFit="1" customWidth="1"/>
    <col min="8720" max="8720" width="7" style="22" bestFit="1" customWidth="1"/>
    <col min="8721" max="8726" width="9.42578125" style="22" bestFit="1" customWidth="1"/>
    <col min="8727" max="8727" width="8.85546875" style="22"/>
    <col min="8728" max="8730" width="9.42578125" style="22" bestFit="1" customWidth="1"/>
    <col min="8731" max="8960" width="8.85546875" style="22"/>
    <col min="8961" max="8961" width="10.42578125" style="22" bestFit="1" customWidth="1"/>
    <col min="8962" max="8962" width="20.140625" style="22" bestFit="1" customWidth="1"/>
    <col min="8963" max="8963" width="14.85546875" style="22" bestFit="1" customWidth="1"/>
    <col min="8964" max="8964" width="8.42578125" style="22" bestFit="1" customWidth="1"/>
    <col min="8965" max="8965" width="7" style="22" bestFit="1" customWidth="1"/>
    <col min="8966" max="8966" width="6.140625" style="22" bestFit="1" customWidth="1"/>
    <col min="8967" max="8967" width="6.42578125" style="22" customWidth="1"/>
    <col min="8968" max="8968" width="4.140625" style="22" customWidth="1"/>
    <col min="8969" max="8969" width="5.7109375" style="22" customWidth="1"/>
    <col min="8970" max="8970" width="4.140625" style="22" customWidth="1"/>
    <col min="8971" max="8971" width="6.42578125" style="22" customWidth="1"/>
    <col min="8972" max="8972" width="4.140625" style="22" customWidth="1"/>
    <col min="8973" max="8973" width="6.42578125" style="22" customWidth="1"/>
    <col min="8974" max="8974" width="4.140625" style="22" customWidth="1"/>
    <col min="8975" max="8975" width="10.42578125" style="22" bestFit="1" customWidth="1"/>
    <col min="8976" max="8976" width="7" style="22" bestFit="1" customWidth="1"/>
    <col min="8977" max="8982" width="9.42578125" style="22" bestFit="1" customWidth="1"/>
    <col min="8983" max="8983" width="8.85546875" style="22"/>
    <col min="8984" max="8986" width="9.42578125" style="22" bestFit="1" customWidth="1"/>
    <col min="8987" max="9216" width="8.85546875" style="22"/>
    <col min="9217" max="9217" width="10.42578125" style="22" bestFit="1" customWidth="1"/>
    <col min="9218" max="9218" width="20.140625" style="22" bestFit="1" customWidth="1"/>
    <col min="9219" max="9219" width="14.85546875" style="22" bestFit="1" customWidth="1"/>
    <col min="9220" max="9220" width="8.42578125" style="22" bestFit="1" customWidth="1"/>
    <col min="9221" max="9221" width="7" style="22" bestFit="1" customWidth="1"/>
    <col min="9222" max="9222" width="6.140625" style="22" bestFit="1" customWidth="1"/>
    <col min="9223" max="9223" width="6.42578125" style="22" customWidth="1"/>
    <col min="9224" max="9224" width="4.140625" style="22" customWidth="1"/>
    <col min="9225" max="9225" width="5.7109375" style="22" customWidth="1"/>
    <col min="9226" max="9226" width="4.140625" style="22" customWidth="1"/>
    <col min="9227" max="9227" width="6.42578125" style="22" customWidth="1"/>
    <col min="9228" max="9228" width="4.140625" style="22" customWidth="1"/>
    <col min="9229" max="9229" width="6.42578125" style="22" customWidth="1"/>
    <col min="9230" max="9230" width="4.140625" style="22" customWidth="1"/>
    <col min="9231" max="9231" width="10.42578125" style="22" bestFit="1" customWidth="1"/>
    <col min="9232" max="9232" width="7" style="22" bestFit="1" customWidth="1"/>
    <col min="9233" max="9238" width="9.42578125" style="22" bestFit="1" customWidth="1"/>
    <col min="9239" max="9239" width="8.85546875" style="22"/>
    <col min="9240" max="9242" width="9.42578125" style="22" bestFit="1" customWidth="1"/>
    <col min="9243" max="9472" width="8.85546875" style="22"/>
    <col min="9473" max="9473" width="10.42578125" style="22" bestFit="1" customWidth="1"/>
    <col min="9474" max="9474" width="20.140625" style="22" bestFit="1" customWidth="1"/>
    <col min="9475" max="9475" width="14.85546875" style="22" bestFit="1" customWidth="1"/>
    <col min="9476" max="9476" width="8.42578125" style="22" bestFit="1" customWidth="1"/>
    <col min="9477" max="9477" width="7" style="22" bestFit="1" customWidth="1"/>
    <col min="9478" max="9478" width="6.140625" style="22" bestFit="1" customWidth="1"/>
    <col min="9479" max="9479" width="6.42578125" style="22" customWidth="1"/>
    <col min="9480" max="9480" width="4.140625" style="22" customWidth="1"/>
    <col min="9481" max="9481" width="5.7109375" style="22" customWidth="1"/>
    <col min="9482" max="9482" width="4.140625" style="22" customWidth="1"/>
    <col min="9483" max="9483" width="6.42578125" style="22" customWidth="1"/>
    <col min="9484" max="9484" width="4.140625" style="22" customWidth="1"/>
    <col min="9485" max="9485" width="6.42578125" style="22" customWidth="1"/>
    <col min="9486" max="9486" width="4.140625" style="22" customWidth="1"/>
    <col min="9487" max="9487" width="10.42578125" style="22" bestFit="1" customWidth="1"/>
    <col min="9488" max="9488" width="7" style="22" bestFit="1" customWidth="1"/>
    <col min="9489" max="9494" width="9.42578125" style="22" bestFit="1" customWidth="1"/>
    <col min="9495" max="9495" width="8.85546875" style="22"/>
    <col min="9496" max="9498" width="9.42578125" style="22" bestFit="1" customWidth="1"/>
    <col min="9499" max="9728" width="8.85546875" style="22"/>
    <col min="9729" max="9729" width="10.42578125" style="22" bestFit="1" customWidth="1"/>
    <col min="9730" max="9730" width="20.140625" style="22" bestFit="1" customWidth="1"/>
    <col min="9731" max="9731" width="14.85546875" style="22" bestFit="1" customWidth="1"/>
    <col min="9732" max="9732" width="8.42578125" style="22" bestFit="1" customWidth="1"/>
    <col min="9733" max="9733" width="7" style="22" bestFit="1" customWidth="1"/>
    <col min="9734" max="9734" width="6.140625" style="22" bestFit="1" customWidth="1"/>
    <col min="9735" max="9735" width="6.42578125" style="22" customWidth="1"/>
    <col min="9736" max="9736" width="4.140625" style="22" customWidth="1"/>
    <col min="9737" max="9737" width="5.7109375" style="22" customWidth="1"/>
    <col min="9738" max="9738" width="4.140625" style="22" customWidth="1"/>
    <col min="9739" max="9739" width="6.42578125" style="22" customWidth="1"/>
    <col min="9740" max="9740" width="4.140625" style="22" customWidth="1"/>
    <col min="9741" max="9741" width="6.42578125" style="22" customWidth="1"/>
    <col min="9742" max="9742" width="4.140625" style="22" customWidth="1"/>
    <col min="9743" max="9743" width="10.42578125" style="22" bestFit="1" customWidth="1"/>
    <col min="9744" max="9744" width="7" style="22" bestFit="1" customWidth="1"/>
    <col min="9745" max="9750" width="9.42578125" style="22" bestFit="1" customWidth="1"/>
    <col min="9751" max="9751" width="8.85546875" style="22"/>
    <col min="9752" max="9754" width="9.42578125" style="22" bestFit="1" customWidth="1"/>
    <col min="9755" max="9984" width="8.85546875" style="22"/>
    <col min="9985" max="9985" width="10.42578125" style="22" bestFit="1" customWidth="1"/>
    <col min="9986" max="9986" width="20.140625" style="22" bestFit="1" customWidth="1"/>
    <col min="9987" max="9987" width="14.85546875" style="22" bestFit="1" customWidth="1"/>
    <col min="9988" max="9988" width="8.42578125" style="22" bestFit="1" customWidth="1"/>
    <col min="9989" max="9989" width="7" style="22" bestFit="1" customWidth="1"/>
    <col min="9990" max="9990" width="6.140625" style="22" bestFit="1" customWidth="1"/>
    <col min="9991" max="9991" width="6.42578125" style="22" customWidth="1"/>
    <col min="9992" max="9992" width="4.140625" style="22" customWidth="1"/>
    <col min="9993" max="9993" width="5.7109375" style="22" customWidth="1"/>
    <col min="9994" max="9994" width="4.140625" style="22" customWidth="1"/>
    <col min="9995" max="9995" width="6.42578125" style="22" customWidth="1"/>
    <col min="9996" max="9996" width="4.140625" style="22" customWidth="1"/>
    <col min="9997" max="9997" width="6.42578125" style="22" customWidth="1"/>
    <col min="9998" max="9998" width="4.140625" style="22" customWidth="1"/>
    <col min="9999" max="9999" width="10.42578125" style="22" bestFit="1" customWidth="1"/>
    <col min="10000" max="10000" width="7" style="22" bestFit="1" customWidth="1"/>
    <col min="10001" max="10006" width="9.42578125" style="22" bestFit="1" customWidth="1"/>
    <col min="10007" max="10007" width="8.85546875" style="22"/>
    <col min="10008" max="10010" width="9.42578125" style="22" bestFit="1" customWidth="1"/>
    <col min="10011" max="10240" width="8.85546875" style="22"/>
    <col min="10241" max="10241" width="10.42578125" style="22" bestFit="1" customWidth="1"/>
    <col min="10242" max="10242" width="20.140625" style="22" bestFit="1" customWidth="1"/>
    <col min="10243" max="10243" width="14.85546875" style="22" bestFit="1" customWidth="1"/>
    <col min="10244" max="10244" width="8.42578125" style="22" bestFit="1" customWidth="1"/>
    <col min="10245" max="10245" width="7" style="22" bestFit="1" customWidth="1"/>
    <col min="10246" max="10246" width="6.140625" style="22" bestFit="1" customWidth="1"/>
    <col min="10247" max="10247" width="6.42578125" style="22" customWidth="1"/>
    <col min="10248" max="10248" width="4.140625" style="22" customWidth="1"/>
    <col min="10249" max="10249" width="5.7109375" style="22" customWidth="1"/>
    <col min="10250" max="10250" width="4.140625" style="22" customWidth="1"/>
    <col min="10251" max="10251" width="6.42578125" style="22" customWidth="1"/>
    <col min="10252" max="10252" width="4.140625" style="22" customWidth="1"/>
    <col min="10253" max="10253" width="6.42578125" style="22" customWidth="1"/>
    <col min="10254" max="10254" width="4.140625" style="22" customWidth="1"/>
    <col min="10255" max="10255" width="10.42578125" style="22" bestFit="1" customWidth="1"/>
    <col min="10256" max="10256" width="7" style="22" bestFit="1" customWidth="1"/>
    <col min="10257" max="10262" width="9.42578125" style="22" bestFit="1" customWidth="1"/>
    <col min="10263" max="10263" width="8.85546875" style="22"/>
    <col min="10264" max="10266" width="9.42578125" style="22" bestFit="1" customWidth="1"/>
    <col min="10267" max="10496" width="8.85546875" style="22"/>
    <col min="10497" max="10497" width="10.42578125" style="22" bestFit="1" customWidth="1"/>
    <col min="10498" max="10498" width="20.140625" style="22" bestFit="1" customWidth="1"/>
    <col min="10499" max="10499" width="14.85546875" style="22" bestFit="1" customWidth="1"/>
    <col min="10500" max="10500" width="8.42578125" style="22" bestFit="1" customWidth="1"/>
    <col min="10501" max="10501" width="7" style="22" bestFit="1" customWidth="1"/>
    <col min="10502" max="10502" width="6.140625" style="22" bestFit="1" customWidth="1"/>
    <col min="10503" max="10503" width="6.42578125" style="22" customWidth="1"/>
    <col min="10504" max="10504" width="4.140625" style="22" customWidth="1"/>
    <col min="10505" max="10505" width="5.7109375" style="22" customWidth="1"/>
    <col min="10506" max="10506" width="4.140625" style="22" customWidth="1"/>
    <col min="10507" max="10507" width="6.42578125" style="22" customWidth="1"/>
    <col min="10508" max="10508" width="4.140625" style="22" customWidth="1"/>
    <col min="10509" max="10509" width="6.42578125" style="22" customWidth="1"/>
    <col min="10510" max="10510" width="4.140625" style="22" customWidth="1"/>
    <col min="10511" max="10511" width="10.42578125" style="22" bestFit="1" customWidth="1"/>
    <col min="10512" max="10512" width="7" style="22" bestFit="1" customWidth="1"/>
    <col min="10513" max="10518" width="9.42578125" style="22" bestFit="1" customWidth="1"/>
    <col min="10519" max="10519" width="8.85546875" style="22"/>
    <col min="10520" max="10522" width="9.42578125" style="22" bestFit="1" customWidth="1"/>
    <col min="10523" max="10752" width="8.85546875" style="22"/>
    <col min="10753" max="10753" width="10.42578125" style="22" bestFit="1" customWidth="1"/>
    <col min="10754" max="10754" width="20.140625" style="22" bestFit="1" customWidth="1"/>
    <col min="10755" max="10755" width="14.85546875" style="22" bestFit="1" customWidth="1"/>
    <col min="10756" max="10756" width="8.42578125" style="22" bestFit="1" customWidth="1"/>
    <col min="10757" max="10757" width="7" style="22" bestFit="1" customWidth="1"/>
    <col min="10758" max="10758" width="6.140625" style="22" bestFit="1" customWidth="1"/>
    <col min="10759" max="10759" width="6.42578125" style="22" customWidth="1"/>
    <col min="10760" max="10760" width="4.140625" style="22" customWidth="1"/>
    <col min="10761" max="10761" width="5.7109375" style="22" customWidth="1"/>
    <col min="10762" max="10762" width="4.140625" style="22" customWidth="1"/>
    <col min="10763" max="10763" width="6.42578125" style="22" customWidth="1"/>
    <col min="10764" max="10764" width="4.140625" style="22" customWidth="1"/>
    <col min="10765" max="10765" width="6.42578125" style="22" customWidth="1"/>
    <col min="10766" max="10766" width="4.140625" style="22" customWidth="1"/>
    <col min="10767" max="10767" width="10.42578125" style="22" bestFit="1" customWidth="1"/>
    <col min="10768" max="10768" width="7" style="22" bestFit="1" customWidth="1"/>
    <col min="10769" max="10774" width="9.42578125" style="22" bestFit="1" customWidth="1"/>
    <col min="10775" max="10775" width="8.85546875" style="22"/>
    <col min="10776" max="10778" width="9.42578125" style="22" bestFit="1" customWidth="1"/>
    <col min="10779" max="11008" width="8.85546875" style="22"/>
    <col min="11009" max="11009" width="10.42578125" style="22" bestFit="1" customWidth="1"/>
    <col min="11010" max="11010" width="20.140625" style="22" bestFit="1" customWidth="1"/>
    <col min="11011" max="11011" width="14.85546875" style="22" bestFit="1" customWidth="1"/>
    <col min="11012" max="11012" width="8.42578125" style="22" bestFit="1" customWidth="1"/>
    <col min="11013" max="11013" width="7" style="22" bestFit="1" customWidth="1"/>
    <col min="11014" max="11014" width="6.140625" style="22" bestFit="1" customWidth="1"/>
    <col min="11015" max="11015" width="6.42578125" style="22" customWidth="1"/>
    <col min="11016" max="11016" width="4.140625" style="22" customWidth="1"/>
    <col min="11017" max="11017" width="5.7109375" style="22" customWidth="1"/>
    <col min="11018" max="11018" width="4.140625" style="22" customWidth="1"/>
    <col min="11019" max="11019" width="6.42578125" style="22" customWidth="1"/>
    <col min="11020" max="11020" width="4.140625" style="22" customWidth="1"/>
    <col min="11021" max="11021" width="6.42578125" style="22" customWidth="1"/>
    <col min="11022" max="11022" width="4.140625" style="22" customWidth="1"/>
    <col min="11023" max="11023" width="10.42578125" style="22" bestFit="1" customWidth="1"/>
    <col min="11024" max="11024" width="7" style="22" bestFit="1" customWidth="1"/>
    <col min="11025" max="11030" width="9.42578125" style="22" bestFit="1" customWidth="1"/>
    <col min="11031" max="11031" width="8.85546875" style="22"/>
    <col min="11032" max="11034" width="9.42578125" style="22" bestFit="1" customWidth="1"/>
    <col min="11035" max="11264" width="8.85546875" style="22"/>
    <col min="11265" max="11265" width="10.42578125" style="22" bestFit="1" customWidth="1"/>
    <col min="11266" max="11266" width="20.140625" style="22" bestFit="1" customWidth="1"/>
    <col min="11267" max="11267" width="14.85546875" style="22" bestFit="1" customWidth="1"/>
    <col min="11268" max="11268" width="8.42578125" style="22" bestFit="1" customWidth="1"/>
    <col min="11269" max="11269" width="7" style="22" bestFit="1" customWidth="1"/>
    <col min="11270" max="11270" width="6.140625" style="22" bestFit="1" customWidth="1"/>
    <col min="11271" max="11271" width="6.42578125" style="22" customWidth="1"/>
    <col min="11272" max="11272" width="4.140625" style="22" customWidth="1"/>
    <col min="11273" max="11273" width="5.7109375" style="22" customWidth="1"/>
    <col min="11274" max="11274" width="4.140625" style="22" customWidth="1"/>
    <col min="11275" max="11275" width="6.42578125" style="22" customWidth="1"/>
    <col min="11276" max="11276" width="4.140625" style="22" customWidth="1"/>
    <col min="11277" max="11277" width="6.42578125" style="22" customWidth="1"/>
    <col min="11278" max="11278" width="4.140625" style="22" customWidth="1"/>
    <col min="11279" max="11279" width="10.42578125" style="22" bestFit="1" customWidth="1"/>
    <col min="11280" max="11280" width="7" style="22" bestFit="1" customWidth="1"/>
    <col min="11281" max="11286" width="9.42578125" style="22" bestFit="1" customWidth="1"/>
    <col min="11287" max="11287" width="8.85546875" style="22"/>
    <col min="11288" max="11290" width="9.42578125" style="22" bestFit="1" customWidth="1"/>
    <col min="11291" max="11520" width="8.85546875" style="22"/>
    <col min="11521" max="11521" width="10.42578125" style="22" bestFit="1" customWidth="1"/>
    <col min="11522" max="11522" width="20.140625" style="22" bestFit="1" customWidth="1"/>
    <col min="11523" max="11523" width="14.85546875" style="22" bestFit="1" customWidth="1"/>
    <col min="11524" max="11524" width="8.42578125" style="22" bestFit="1" customWidth="1"/>
    <col min="11525" max="11525" width="7" style="22" bestFit="1" customWidth="1"/>
    <col min="11526" max="11526" width="6.140625" style="22" bestFit="1" customWidth="1"/>
    <col min="11527" max="11527" width="6.42578125" style="22" customWidth="1"/>
    <col min="11528" max="11528" width="4.140625" style="22" customWidth="1"/>
    <col min="11529" max="11529" width="5.7109375" style="22" customWidth="1"/>
    <col min="11530" max="11530" width="4.140625" style="22" customWidth="1"/>
    <col min="11531" max="11531" width="6.42578125" style="22" customWidth="1"/>
    <col min="11532" max="11532" width="4.140625" style="22" customWidth="1"/>
    <col min="11533" max="11533" width="6.42578125" style="22" customWidth="1"/>
    <col min="11534" max="11534" width="4.140625" style="22" customWidth="1"/>
    <col min="11535" max="11535" width="10.42578125" style="22" bestFit="1" customWidth="1"/>
    <col min="11536" max="11536" width="7" style="22" bestFit="1" customWidth="1"/>
    <col min="11537" max="11542" width="9.42578125" style="22" bestFit="1" customWidth="1"/>
    <col min="11543" max="11543" width="8.85546875" style="22"/>
    <col min="11544" max="11546" width="9.42578125" style="22" bestFit="1" customWidth="1"/>
    <col min="11547" max="11776" width="8.85546875" style="22"/>
    <col min="11777" max="11777" width="10.42578125" style="22" bestFit="1" customWidth="1"/>
    <col min="11778" max="11778" width="20.140625" style="22" bestFit="1" customWidth="1"/>
    <col min="11779" max="11779" width="14.85546875" style="22" bestFit="1" customWidth="1"/>
    <col min="11780" max="11780" width="8.42578125" style="22" bestFit="1" customWidth="1"/>
    <col min="11781" max="11781" width="7" style="22" bestFit="1" customWidth="1"/>
    <col min="11782" max="11782" width="6.140625" style="22" bestFit="1" customWidth="1"/>
    <col min="11783" max="11783" width="6.42578125" style="22" customWidth="1"/>
    <col min="11784" max="11784" width="4.140625" style="22" customWidth="1"/>
    <col min="11785" max="11785" width="5.7109375" style="22" customWidth="1"/>
    <col min="11786" max="11786" width="4.140625" style="22" customWidth="1"/>
    <col min="11787" max="11787" width="6.42578125" style="22" customWidth="1"/>
    <col min="11788" max="11788" width="4.140625" style="22" customWidth="1"/>
    <col min="11789" max="11789" width="6.42578125" style="22" customWidth="1"/>
    <col min="11790" max="11790" width="4.140625" style="22" customWidth="1"/>
    <col min="11791" max="11791" width="10.42578125" style="22" bestFit="1" customWidth="1"/>
    <col min="11792" max="11792" width="7" style="22" bestFit="1" customWidth="1"/>
    <col min="11793" max="11798" width="9.42578125" style="22" bestFit="1" customWidth="1"/>
    <col min="11799" max="11799" width="8.85546875" style="22"/>
    <col min="11800" max="11802" width="9.42578125" style="22" bestFit="1" customWidth="1"/>
    <col min="11803" max="12032" width="8.85546875" style="22"/>
    <col min="12033" max="12033" width="10.42578125" style="22" bestFit="1" customWidth="1"/>
    <col min="12034" max="12034" width="20.140625" style="22" bestFit="1" customWidth="1"/>
    <col min="12035" max="12035" width="14.85546875" style="22" bestFit="1" customWidth="1"/>
    <col min="12036" max="12036" width="8.42578125" style="22" bestFit="1" customWidth="1"/>
    <col min="12037" max="12037" width="7" style="22" bestFit="1" customWidth="1"/>
    <col min="12038" max="12038" width="6.140625" style="22" bestFit="1" customWidth="1"/>
    <col min="12039" max="12039" width="6.42578125" style="22" customWidth="1"/>
    <col min="12040" max="12040" width="4.140625" style="22" customWidth="1"/>
    <col min="12041" max="12041" width="5.7109375" style="22" customWidth="1"/>
    <col min="12042" max="12042" width="4.140625" style="22" customWidth="1"/>
    <col min="12043" max="12043" width="6.42578125" style="22" customWidth="1"/>
    <col min="12044" max="12044" width="4.140625" style="22" customWidth="1"/>
    <col min="12045" max="12045" width="6.42578125" style="22" customWidth="1"/>
    <col min="12046" max="12046" width="4.140625" style="22" customWidth="1"/>
    <col min="12047" max="12047" width="10.42578125" style="22" bestFit="1" customWidth="1"/>
    <col min="12048" max="12048" width="7" style="22" bestFit="1" customWidth="1"/>
    <col min="12049" max="12054" width="9.42578125" style="22" bestFit="1" customWidth="1"/>
    <col min="12055" max="12055" width="8.85546875" style="22"/>
    <col min="12056" max="12058" width="9.42578125" style="22" bestFit="1" customWidth="1"/>
    <col min="12059" max="12288" width="8.85546875" style="22"/>
    <col min="12289" max="12289" width="10.42578125" style="22" bestFit="1" customWidth="1"/>
    <col min="12290" max="12290" width="20.140625" style="22" bestFit="1" customWidth="1"/>
    <col min="12291" max="12291" width="14.85546875" style="22" bestFit="1" customWidth="1"/>
    <col min="12292" max="12292" width="8.42578125" style="22" bestFit="1" customWidth="1"/>
    <col min="12293" max="12293" width="7" style="22" bestFit="1" customWidth="1"/>
    <col min="12294" max="12294" width="6.140625" style="22" bestFit="1" customWidth="1"/>
    <col min="12295" max="12295" width="6.42578125" style="22" customWidth="1"/>
    <col min="12296" max="12296" width="4.140625" style="22" customWidth="1"/>
    <col min="12297" max="12297" width="5.7109375" style="22" customWidth="1"/>
    <col min="12298" max="12298" width="4.140625" style="22" customWidth="1"/>
    <col min="12299" max="12299" width="6.42578125" style="22" customWidth="1"/>
    <col min="12300" max="12300" width="4.140625" style="22" customWidth="1"/>
    <col min="12301" max="12301" width="6.42578125" style="22" customWidth="1"/>
    <col min="12302" max="12302" width="4.140625" style="22" customWidth="1"/>
    <col min="12303" max="12303" width="10.42578125" style="22" bestFit="1" customWidth="1"/>
    <col min="12304" max="12304" width="7" style="22" bestFit="1" customWidth="1"/>
    <col min="12305" max="12310" width="9.42578125" style="22" bestFit="1" customWidth="1"/>
    <col min="12311" max="12311" width="8.85546875" style="22"/>
    <col min="12312" max="12314" width="9.42578125" style="22" bestFit="1" customWidth="1"/>
    <col min="12315" max="12544" width="8.85546875" style="22"/>
    <col min="12545" max="12545" width="10.42578125" style="22" bestFit="1" customWidth="1"/>
    <col min="12546" max="12546" width="20.140625" style="22" bestFit="1" customWidth="1"/>
    <col min="12547" max="12547" width="14.85546875" style="22" bestFit="1" customWidth="1"/>
    <col min="12548" max="12548" width="8.42578125" style="22" bestFit="1" customWidth="1"/>
    <col min="12549" max="12549" width="7" style="22" bestFit="1" customWidth="1"/>
    <col min="12550" max="12550" width="6.140625" style="22" bestFit="1" customWidth="1"/>
    <col min="12551" max="12551" width="6.42578125" style="22" customWidth="1"/>
    <col min="12552" max="12552" width="4.140625" style="22" customWidth="1"/>
    <col min="12553" max="12553" width="5.7109375" style="22" customWidth="1"/>
    <col min="12554" max="12554" width="4.140625" style="22" customWidth="1"/>
    <col min="12555" max="12555" width="6.42578125" style="22" customWidth="1"/>
    <col min="12556" max="12556" width="4.140625" style="22" customWidth="1"/>
    <col min="12557" max="12557" width="6.42578125" style="22" customWidth="1"/>
    <col min="12558" max="12558" width="4.140625" style="22" customWidth="1"/>
    <col min="12559" max="12559" width="10.42578125" style="22" bestFit="1" customWidth="1"/>
    <col min="12560" max="12560" width="7" style="22" bestFit="1" customWidth="1"/>
    <col min="12561" max="12566" width="9.42578125" style="22" bestFit="1" customWidth="1"/>
    <col min="12567" max="12567" width="8.85546875" style="22"/>
    <col min="12568" max="12570" width="9.42578125" style="22" bestFit="1" customWidth="1"/>
    <col min="12571" max="12800" width="8.85546875" style="22"/>
    <col min="12801" max="12801" width="10.42578125" style="22" bestFit="1" customWidth="1"/>
    <col min="12802" max="12802" width="20.140625" style="22" bestFit="1" customWidth="1"/>
    <col min="12803" max="12803" width="14.85546875" style="22" bestFit="1" customWidth="1"/>
    <col min="12804" max="12804" width="8.42578125" style="22" bestFit="1" customWidth="1"/>
    <col min="12805" max="12805" width="7" style="22" bestFit="1" customWidth="1"/>
    <col min="12806" max="12806" width="6.140625" style="22" bestFit="1" customWidth="1"/>
    <col min="12807" max="12807" width="6.42578125" style="22" customWidth="1"/>
    <col min="12808" max="12808" width="4.140625" style="22" customWidth="1"/>
    <col min="12809" max="12809" width="5.7109375" style="22" customWidth="1"/>
    <col min="12810" max="12810" width="4.140625" style="22" customWidth="1"/>
    <col min="12811" max="12811" width="6.42578125" style="22" customWidth="1"/>
    <col min="12812" max="12812" width="4.140625" style="22" customWidth="1"/>
    <col min="12813" max="12813" width="6.42578125" style="22" customWidth="1"/>
    <col min="12814" max="12814" width="4.140625" style="22" customWidth="1"/>
    <col min="12815" max="12815" width="10.42578125" style="22" bestFit="1" customWidth="1"/>
    <col min="12816" max="12816" width="7" style="22" bestFit="1" customWidth="1"/>
    <col min="12817" max="12822" width="9.42578125" style="22" bestFit="1" customWidth="1"/>
    <col min="12823" max="12823" width="8.85546875" style="22"/>
    <col min="12824" max="12826" width="9.42578125" style="22" bestFit="1" customWidth="1"/>
    <col min="12827" max="13056" width="8.85546875" style="22"/>
    <col min="13057" max="13057" width="10.42578125" style="22" bestFit="1" customWidth="1"/>
    <col min="13058" max="13058" width="20.140625" style="22" bestFit="1" customWidth="1"/>
    <col min="13059" max="13059" width="14.85546875" style="22" bestFit="1" customWidth="1"/>
    <col min="13060" max="13060" width="8.42578125" style="22" bestFit="1" customWidth="1"/>
    <col min="13061" max="13061" width="7" style="22" bestFit="1" customWidth="1"/>
    <col min="13062" max="13062" width="6.140625" style="22" bestFit="1" customWidth="1"/>
    <col min="13063" max="13063" width="6.42578125" style="22" customWidth="1"/>
    <col min="13064" max="13064" width="4.140625" style="22" customWidth="1"/>
    <col min="13065" max="13065" width="5.7109375" style="22" customWidth="1"/>
    <col min="13066" max="13066" width="4.140625" style="22" customWidth="1"/>
    <col min="13067" max="13067" width="6.42578125" style="22" customWidth="1"/>
    <col min="13068" max="13068" width="4.140625" style="22" customWidth="1"/>
    <col min="13069" max="13069" width="6.42578125" style="22" customWidth="1"/>
    <col min="13070" max="13070" width="4.140625" style="22" customWidth="1"/>
    <col min="13071" max="13071" width="10.42578125" style="22" bestFit="1" customWidth="1"/>
    <col min="13072" max="13072" width="7" style="22" bestFit="1" customWidth="1"/>
    <col min="13073" max="13078" width="9.42578125" style="22" bestFit="1" customWidth="1"/>
    <col min="13079" max="13079" width="8.85546875" style="22"/>
    <col min="13080" max="13082" width="9.42578125" style="22" bestFit="1" customWidth="1"/>
    <col min="13083" max="13312" width="8.85546875" style="22"/>
    <col min="13313" max="13313" width="10.42578125" style="22" bestFit="1" customWidth="1"/>
    <col min="13314" max="13314" width="20.140625" style="22" bestFit="1" customWidth="1"/>
    <col min="13315" max="13315" width="14.85546875" style="22" bestFit="1" customWidth="1"/>
    <col min="13316" max="13316" width="8.42578125" style="22" bestFit="1" customWidth="1"/>
    <col min="13317" max="13317" width="7" style="22" bestFit="1" customWidth="1"/>
    <col min="13318" max="13318" width="6.140625" style="22" bestFit="1" customWidth="1"/>
    <col min="13319" max="13319" width="6.42578125" style="22" customWidth="1"/>
    <col min="13320" max="13320" width="4.140625" style="22" customWidth="1"/>
    <col min="13321" max="13321" width="5.7109375" style="22" customWidth="1"/>
    <col min="13322" max="13322" width="4.140625" style="22" customWidth="1"/>
    <col min="13323" max="13323" width="6.42578125" style="22" customWidth="1"/>
    <col min="13324" max="13324" width="4.140625" style="22" customWidth="1"/>
    <col min="13325" max="13325" width="6.42578125" style="22" customWidth="1"/>
    <col min="13326" max="13326" width="4.140625" style="22" customWidth="1"/>
    <col min="13327" max="13327" width="10.42578125" style="22" bestFit="1" customWidth="1"/>
    <col min="13328" max="13328" width="7" style="22" bestFit="1" customWidth="1"/>
    <col min="13329" max="13334" width="9.42578125" style="22" bestFit="1" customWidth="1"/>
    <col min="13335" max="13335" width="8.85546875" style="22"/>
    <col min="13336" max="13338" width="9.42578125" style="22" bestFit="1" customWidth="1"/>
    <col min="13339" max="13568" width="8.85546875" style="22"/>
    <col min="13569" max="13569" width="10.42578125" style="22" bestFit="1" customWidth="1"/>
    <col min="13570" max="13570" width="20.140625" style="22" bestFit="1" customWidth="1"/>
    <col min="13571" max="13571" width="14.85546875" style="22" bestFit="1" customWidth="1"/>
    <col min="13572" max="13572" width="8.42578125" style="22" bestFit="1" customWidth="1"/>
    <col min="13573" max="13573" width="7" style="22" bestFit="1" customWidth="1"/>
    <col min="13574" max="13574" width="6.140625" style="22" bestFit="1" customWidth="1"/>
    <col min="13575" max="13575" width="6.42578125" style="22" customWidth="1"/>
    <col min="13576" max="13576" width="4.140625" style="22" customWidth="1"/>
    <col min="13577" max="13577" width="5.7109375" style="22" customWidth="1"/>
    <col min="13578" max="13578" width="4.140625" style="22" customWidth="1"/>
    <col min="13579" max="13579" width="6.42578125" style="22" customWidth="1"/>
    <col min="13580" max="13580" width="4.140625" style="22" customWidth="1"/>
    <col min="13581" max="13581" width="6.42578125" style="22" customWidth="1"/>
    <col min="13582" max="13582" width="4.140625" style="22" customWidth="1"/>
    <col min="13583" max="13583" width="10.42578125" style="22" bestFit="1" customWidth="1"/>
    <col min="13584" max="13584" width="7" style="22" bestFit="1" customWidth="1"/>
    <col min="13585" max="13590" width="9.42578125" style="22" bestFit="1" customWidth="1"/>
    <col min="13591" max="13591" width="8.85546875" style="22"/>
    <col min="13592" max="13594" width="9.42578125" style="22" bestFit="1" customWidth="1"/>
    <col min="13595" max="13824" width="8.85546875" style="22"/>
    <col min="13825" max="13825" width="10.42578125" style="22" bestFit="1" customWidth="1"/>
    <col min="13826" max="13826" width="20.140625" style="22" bestFit="1" customWidth="1"/>
    <col min="13827" max="13827" width="14.85546875" style="22" bestFit="1" customWidth="1"/>
    <col min="13828" max="13828" width="8.42578125" style="22" bestFit="1" customWidth="1"/>
    <col min="13829" max="13829" width="7" style="22" bestFit="1" customWidth="1"/>
    <col min="13830" max="13830" width="6.140625" style="22" bestFit="1" customWidth="1"/>
    <col min="13831" max="13831" width="6.42578125" style="22" customWidth="1"/>
    <col min="13832" max="13832" width="4.140625" style="22" customWidth="1"/>
    <col min="13833" max="13833" width="5.7109375" style="22" customWidth="1"/>
    <col min="13834" max="13834" width="4.140625" style="22" customWidth="1"/>
    <col min="13835" max="13835" width="6.42578125" style="22" customWidth="1"/>
    <col min="13836" max="13836" width="4.140625" style="22" customWidth="1"/>
    <col min="13837" max="13837" width="6.42578125" style="22" customWidth="1"/>
    <col min="13838" max="13838" width="4.140625" style="22" customWidth="1"/>
    <col min="13839" max="13839" width="10.42578125" style="22" bestFit="1" customWidth="1"/>
    <col min="13840" max="13840" width="7" style="22" bestFit="1" customWidth="1"/>
    <col min="13841" max="13846" width="9.42578125" style="22" bestFit="1" customWidth="1"/>
    <col min="13847" max="13847" width="8.85546875" style="22"/>
    <col min="13848" max="13850" width="9.42578125" style="22" bestFit="1" customWidth="1"/>
    <col min="13851" max="14080" width="8.85546875" style="22"/>
    <col min="14081" max="14081" width="10.42578125" style="22" bestFit="1" customWidth="1"/>
    <col min="14082" max="14082" width="20.140625" style="22" bestFit="1" customWidth="1"/>
    <col min="14083" max="14083" width="14.85546875" style="22" bestFit="1" customWidth="1"/>
    <col min="14084" max="14084" width="8.42578125" style="22" bestFit="1" customWidth="1"/>
    <col min="14085" max="14085" width="7" style="22" bestFit="1" customWidth="1"/>
    <col min="14086" max="14086" width="6.140625" style="22" bestFit="1" customWidth="1"/>
    <col min="14087" max="14087" width="6.42578125" style="22" customWidth="1"/>
    <col min="14088" max="14088" width="4.140625" style="22" customWidth="1"/>
    <col min="14089" max="14089" width="5.7109375" style="22" customWidth="1"/>
    <col min="14090" max="14090" width="4.140625" style="22" customWidth="1"/>
    <col min="14091" max="14091" width="6.42578125" style="22" customWidth="1"/>
    <col min="14092" max="14092" width="4.140625" style="22" customWidth="1"/>
    <col min="14093" max="14093" width="6.42578125" style="22" customWidth="1"/>
    <col min="14094" max="14094" width="4.140625" style="22" customWidth="1"/>
    <col min="14095" max="14095" width="10.42578125" style="22" bestFit="1" customWidth="1"/>
    <col min="14096" max="14096" width="7" style="22" bestFit="1" customWidth="1"/>
    <col min="14097" max="14102" width="9.42578125" style="22" bestFit="1" customWidth="1"/>
    <col min="14103" max="14103" width="8.85546875" style="22"/>
    <col min="14104" max="14106" width="9.42578125" style="22" bestFit="1" customWidth="1"/>
    <col min="14107" max="14336" width="8.85546875" style="22"/>
    <col min="14337" max="14337" width="10.42578125" style="22" bestFit="1" customWidth="1"/>
    <col min="14338" max="14338" width="20.140625" style="22" bestFit="1" customWidth="1"/>
    <col min="14339" max="14339" width="14.85546875" style="22" bestFit="1" customWidth="1"/>
    <col min="14340" max="14340" width="8.42578125" style="22" bestFit="1" customWidth="1"/>
    <col min="14341" max="14341" width="7" style="22" bestFit="1" customWidth="1"/>
    <col min="14342" max="14342" width="6.140625" style="22" bestFit="1" customWidth="1"/>
    <col min="14343" max="14343" width="6.42578125" style="22" customWidth="1"/>
    <col min="14344" max="14344" width="4.140625" style="22" customWidth="1"/>
    <col min="14345" max="14345" width="5.7109375" style="22" customWidth="1"/>
    <col min="14346" max="14346" width="4.140625" style="22" customWidth="1"/>
    <col min="14347" max="14347" width="6.42578125" style="22" customWidth="1"/>
    <col min="14348" max="14348" width="4.140625" style="22" customWidth="1"/>
    <col min="14349" max="14349" width="6.42578125" style="22" customWidth="1"/>
    <col min="14350" max="14350" width="4.140625" style="22" customWidth="1"/>
    <col min="14351" max="14351" width="10.42578125" style="22" bestFit="1" customWidth="1"/>
    <col min="14352" max="14352" width="7" style="22" bestFit="1" customWidth="1"/>
    <col min="14353" max="14358" width="9.42578125" style="22" bestFit="1" customWidth="1"/>
    <col min="14359" max="14359" width="8.85546875" style="22"/>
    <col min="14360" max="14362" width="9.42578125" style="22" bestFit="1" customWidth="1"/>
    <col min="14363" max="14592" width="8.85546875" style="22"/>
    <col min="14593" max="14593" width="10.42578125" style="22" bestFit="1" customWidth="1"/>
    <col min="14594" max="14594" width="20.140625" style="22" bestFit="1" customWidth="1"/>
    <col min="14595" max="14595" width="14.85546875" style="22" bestFit="1" customWidth="1"/>
    <col min="14596" max="14596" width="8.42578125" style="22" bestFit="1" customWidth="1"/>
    <col min="14597" max="14597" width="7" style="22" bestFit="1" customWidth="1"/>
    <col min="14598" max="14598" width="6.140625" style="22" bestFit="1" customWidth="1"/>
    <col min="14599" max="14599" width="6.42578125" style="22" customWidth="1"/>
    <col min="14600" max="14600" width="4.140625" style="22" customWidth="1"/>
    <col min="14601" max="14601" width="5.7109375" style="22" customWidth="1"/>
    <col min="14602" max="14602" width="4.140625" style="22" customWidth="1"/>
    <col min="14603" max="14603" width="6.42578125" style="22" customWidth="1"/>
    <col min="14604" max="14604" width="4.140625" style="22" customWidth="1"/>
    <col min="14605" max="14605" width="6.42578125" style="22" customWidth="1"/>
    <col min="14606" max="14606" width="4.140625" style="22" customWidth="1"/>
    <col min="14607" max="14607" width="10.42578125" style="22" bestFit="1" customWidth="1"/>
    <col min="14608" max="14608" width="7" style="22" bestFit="1" customWidth="1"/>
    <col min="14609" max="14614" width="9.42578125" style="22" bestFit="1" customWidth="1"/>
    <col min="14615" max="14615" width="8.85546875" style="22"/>
    <col min="14616" max="14618" width="9.42578125" style="22" bestFit="1" customWidth="1"/>
    <col min="14619" max="14848" width="8.85546875" style="22"/>
    <col min="14849" max="14849" width="10.42578125" style="22" bestFit="1" customWidth="1"/>
    <col min="14850" max="14850" width="20.140625" style="22" bestFit="1" customWidth="1"/>
    <col min="14851" max="14851" width="14.85546875" style="22" bestFit="1" customWidth="1"/>
    <col min="14852" max="14852" width="8.42578125" style="22" bestFit="1" customWidth="1"/>
    <col min="14853" max="14853" width="7" style="22" bestFit="1" customWidth="1"/>
    <col min="14854" max="14854" width="6.140625" style="22" bestFit="1" customWidth="1"/>
    <col min="14855" max="14855" width="6.42578125" style="22" customWidth="1"/>
    <col min="14856" max="14856" width="4.140625" style="22" customWidth="1"/>
    <col min="14857" max="14857" width="5.7109375" style="22" customWidth="1"/>
    <col min="14858" max="14858" width="4.140625" style="22" customWidth="1"/>
    <col min="14859" max="14859" width="6.42578125" style="22" customWidth="1"/>
    <col min="14860" max="14860" width="4.140625" style="22" customWidth="1"/>
    <col min="14861" max="14861" width="6.42578125" style="22" customWidth="1"/>
    <col min="14862" max="14862" width="4.140625" style="22" customWidth="1"/>
    <col min="14863" max="14863" width="10.42578125" style="22" bestFit="1" customWidth="1"/>
    <col min="14864" max="14864" width="7" style="22" bestFit="1" customWidth="1"/>
    <col min="14865" max="14870" width="9.42578125" style="22" bestFit="1" customWidth="1"/>
    <col min="14871" max="14871" width="8.85546875" style="22"/>
    <col min="14872" max="14874" width="9.42578125" style="22" bestFit="1" customWidth="1"/>
    <col min="14875" max="15104" width="8.85546875" style="22"/>
    <col min="15105" max="15105" width="10.42578125" style="22" bestFit="1" customWidth="1"/>
    <col min="15106" max="15106" width="20.140625" style="22" bestFit="1" customWidth="1"/>
    <col min="15107" max="15107" width="14.85546875" style="22" bestFit="1" customWidth="1"/>
    <col min="15108" max="15108" width="8.42578125" style="22" bestFit="1" customWidth="1"/>
    <col min="15109" max="15109" width="7" style="22" bestFit="1" customWidth="1"/>
    <col min="15110" max="15110" width="6.140625" style="22" bestFit="1" customWidth="1"/>
    <col min="15111" max="15111" width="6.42578125" style="22" customWidth="1"/>
    <col min="15112" max="15112" width="4.140625" style="22" customWidth="1"/>
    <col min="15113" max="15113" width="5.7109375" style="22" customWidth="1"/>
    <col min="15114" max="15114" width="4.140625" style="22" customWidth="1"/>
    <col min="15115" max="15115" width="6.42578125" style="22" customWidth="1"/>
    <col min="15116" max="15116" width="4.140625" style="22" customWidth="1"/>
    <col min="15117" max="15117" width="6.42578125" style="22" customWidth="1"/>
    <col min="15118" max="15118" width="4.140625" style="22" customWidth="1"/>
    <col min="15119" max="15119" width="10.42578125" style="22" bestFit="1" customWidth="1"/>
    <col min="15120" max="15120" width="7" style="22" bestFit="1" customWidth="1"/>
    <col min="15121" max="15126" width="9.42578125" style="22" bestFit="1" customWidth="1"/>
    <col min="15127" max="15127" width="8.85546875" style="22"/>
    <col min="15128" max="15130" width="9.42578125" style="22" bestFit="1" customWidth="1"/>
    <col min="15131" max="15360" width="8.85546875" style="22"/>
    <col min="15361" max="15361" width="10.42578125" style="22" bestFit="1" customWidth="1"/>
    <col min="15362" max="15362" width="20.140625" style="22" bestFit="1" customWidth="1"/>
    <col min="15363" max="15363" width="14.85546875" style="22" bestFit="1" customWidth="1"/>
    <col min="15364" max="15364" width="8.42578125" style="22" bestFit="1" customWidth="1"/>
    <col min="15365" max="15365" width="7" style="22" bestFit="1" customWidth="1"/>
    <col min="15366" max="15366" width="6.140625" style="22" bestFit="1" customWidth="1"/>
    <col min="15367" max="15367" width="6.42578125" style="22" customWidth="1"/>
    <col min="15368" max="15368" width="4.140625" style="22" customWidth="1"/>
    <col min="15369" max="15369" width="5.7109375" style="22" customWidth="1"/>
    <col min="15370" max="15370" width="4.140625" style="22" customWidth="1"/>
    <col min="15371" max="15371" width="6.42578125" style="22" customWidth="1"/>
    <col min="15372" max="15372" width="4.140625" style="22" customWidth="1"/>
    <col min="15373" max="15373" width="6.42578125" style="22" customWidth="1"/>
    <col min="15374" max="15374" width="4.140625" style="22" customWidth="1"/>
    <col min="15375" max="15375" width="10.42578125" style="22" bestFit="1" customWidth="1"/>
    <col min="15376" max="15376" width="7" style="22" bestFit="1" customWidth="1"/>
    <col min="15377" max="15382" width="9.42578125" style="22" bestFit="1" customWidth="1"/>
    <col min="15383" max="15383" width="8.85546875" style="22"/>
    <col min="15384" max="15386" width="9.42578125" style="22" bestFit="1" customWidth="1"/>
    <col min="15387" max="15616" width="8.85546875" style="22"/>
    <col min="15617" max="15617" width="10.42578125" style="22" bestFit="1" customWidth="1"/>
    <col min="15618" max="15618" width="20.140625" style="22" bestFit="1" customWidth="1"/>
    <col min="15619" max="15619" width="14.85546875" style="22" bestFit="1" customWidth="1"/>
    <col min="15620" max="15620" width="8.42578125" style="22" bestFit="1" customWidth="1"/>
    <col min="15621" max="15621" width="7" style="22" bestFit="1" customWidth="1"/>
    <col min="15622" max="15622" width="6.140625" style="22" bestFit="1" customWidth="1"/>
    <col min="15623" max="15623" width="6.42578125" style="22" customWidth="1"/>
    <col min="15624" max="15624" width="4.140625" style="22" customWidth="1"/>
    <col min="15625" max="15625" width="5.7109375" style="22" customWidth="1"/>
    <col min="15626" max="15626" width="4.140625" style="22" customWidth="1"/>
    <col min="15627" max="15627" width="6.42578125" style="22" customWidth="1"/>
    <col min="15628" max="15628" width="4.140625" style="22" customWidth="1"/>
    <col min="15629" max="15629" width="6.42578125" style="22" customWidth="1"/>
    <col min="15630" max="15630" width="4.140625" style="22" customWidth="1"/>
    <col min="15631" max="15631" width="10.42578125" style="22" bestFit="1" customWidth="1"/>
    <col min="15632" max="15632" width="7" style="22" bestFit="1" customWidth="1"/>
    <col min="15633" max="15638" width="9.42578125" style="22" bestFit="1" customWidth="1"/>
    <col min="15639" max="15639" width="8.85546875" style="22"/>
    <col min="15640" max="15642" width="9.42578125" style="22" bestFit="1" customWidth="1"/>
    <col min="15643" max="15872" width="8.85546875" style="22"/>
    <col min="15873" max="15873" width="10.42578125" style="22" bestFit="1" customWidth="1"/>
    <col min="15874" max="15874" width="20.140625" style="22" bestFit="1" customWidth="1"/>
    <col min="15875" max="15875" width="14.85546875" style="22" bestFit="1" customWidth="1"/>
    <col min="15876" max="15876" width="8.42578125" style="22" bestFit="1" customWidth="1"/>
    <col min="15877" max="15877" width="7" style="22" bestFit="1" customWidth="1"/>
    <col min="15878" max="15878" width="6.140625" style="22" bestFit="1" customWidth="1"/>
    <col min="15879" max="15879" width="6.42578125" style="22" customWidth="1"/>
    <col min="15880" max="15880" width="4.140625" style="22" customWidth="1"/>
    <col min="15881" max="15881" width="5.7109375" style="22" customWidth="1"/>
    <col min="15882" max="15882" width="4.140625" style="22" customWidth="1"/>
    <col min="15883" max="15883" width="6.42578125" style="22" customWidth="1"/>
    <col min="15884" max="15884" width="4.140625" style="22" customWidth="1"/>
    <col min="15885" max="15885" width="6.42578125" style="22" customWidth="1"/>
    <col min="15886" max="15886" width="4.140625" style="22" customWidth="1"/>
    <col min="15887" max="15887" width="10.42578125" style="22" bestFit="1" customWidth="1"/>
    <col min="15888" max="15888" width="7" style="22" bestFit="1" customWidth="1"/>
    <col min="15889" max="15894" width="9.42578125" style="22" bestFit="1" customWidth="1"/>
    <col min="15895" max="15895" width="8.85546875" style="22"/>
    <col min="15896" max="15898" width="9.42578125" style="22" bestFit="1" customWidth="1"/>
    <col min="15899" max="16128" width="8.85546875" style="22"/>
    <col min="16129" max="16129" width="10.42578125" style="22" bestFit="1" customWidth="1"/>
    <col min="16130" max="16130" width="20.140625" style="22" bestFit="1" customWidth="1"/>
    <col min="16131" max="16131" width="14.85546875" style="22" bestFit="1" customWidth="1"/>
    <col min="16132" max="16132" width="8.42578125" style="22" bestFit="1" customWidth="1"/>
    <col min="16133" max="16133" width="7" style="22" bestFit="1" customWidth="1"/>
    <col min="16134" max="16134" width="6.140625" style="22" bestFit="1" customWidth="1"/>
    <col min="16135" max="16135" width="6.42578125" style="22" customWidth="1"/>
    <col min="16136" max="16136" width="4.140625" style="22" customWidth="1"/>
    <col min="16137" max="16137" width="5.7109375" style="22" customWidth="1"/>
    <col min="16138" max="16138" width="4.140625" style="22" customWidth="1"/>
    <col min="16139" max="16139" width="6.42578125" style="22" customWidth="1"/>
    <col min="16140" max="16140" width="4.140625" style="22" customWidth="1"/>
    <col min="16141" max="16141" width="6.42578125" style="22" customWidth="1"/>
    <col min="16142" max="16142" width="4.140625" style="22" customWidth="1"/>
    <col min="16143" max="16143" width="10.42578125" style="22" bestFit="1" customWidth="1"/>
    <col min="16144" max="16144" width="7" style="22" bestFit="1" customWidth="1"/>
    <col min="16145" max="16150" width="9.42578125" style="22" bestFit="1" customWidth="1"/>
    <col min="16151" max="16151" width="8.85546875" style="22"/>
    <col min="16152" max="16154" width="9.42578125" style="22" bestFit="1" customWidth="1"/>
    <col min="16155" max="16384" width="8.85546875" style="22"/>
  </cols>
  <sheetData>
    <row r="1" spans="1:26" x14ac:dyDescent="0.2">
      <c r="A1" s="93" t="s">
        <v>0</v>
      </c>
      <c r="B1" s="94"/>
      <c r="C1" s="97" t="s">
        <v>1</v>
      </c>
      <c r="D1" s="99" t="s">
        <v>2</v>
      </c>
      <c r="E1" s="92" t="s">
        <v>68</v>
      </c>
      <c r="F1" s="92"/>
      <c r="G1" s="92" t="s">
        <v>69</v>
      </c>
      <c r="H1" s="92"/>
      <c r="I1" s="92" t="s">
        <v>70</v>
      </c>
      <c r="J1" s="92"/>
      <c r="K1" s="92" t="s">
        <v>71</v>
      </c>
      <c r="L1" s="92"/>
      <c r="M1" s="92" t="s">
        <v>72</v>
      </c>
      <c r="N1" s="92"/>
      <c r="O1" s="92" t="s">
        <v>3</v>
      </c>
      <c r="P1" s="92"/>
    </row>
    <row r="2" spans="1:26" x14ac:dyDescent="0.2">
      <c r="A2" s="95"/>
      <c r="B2" s="96"/>
      <c r="C2" s="98"/>
      <c r="D2" s="100"/>
      <c r="E2" s="23" t="s">
        <v>4</v>
      </c>
      <c r="F2" s="23" t="s">
        <v>5</v>
      </c>
      <c r="G2" s="23" t="s">
        <v>4</v>
      </c>
      <c r="H2" s="23" t="s">
        <v>5</v>
      </c>
      <c r="I2" s="23" t="s">
        <v>4</v>
      </c>
      <c r="J2" s="23" t="s">
        <v>5</v>
      </c>
      <c r="K2" s="23" t="s">
        <v>4</v>
      </c>
      <c r="L2" s="23" t="s">
        <v>5</v>
      </c>
      <c r="M2" s="23" t="s">
        <v>4</v>
      </c>
      <c r="N2" s="23" t="s">
        <v>5</v>
      </c>
      <c r="O2" s="23" t="s">
        <v>4</v>
      </c>
      <c r="P2" s="23" t="s">
        <v>5</v>
      </c>
    </row>
    <row r="3" spans="1:26" x14ac:dyDescent="0.2">
      <c r="C3" s="24"/>
      <c r="D3" s="47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7"/>
    </row>
    <row r="4" spans="1:26" x14ac:dyDescent="0.2">
      <c r="C4" s="24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7"/>
    </row>
    <row r="5" spans="1:26" x14ac:dyDescent="0.2">
      <c r="A5" s="91" t="s">
        <v>42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6" x14ac:dyDescent="0.2">
      <c r="A6" s="29"/>
      <c r="C6" s="22"/>
      <c r="E6" s="41"/>
      <c r="F6" s="41"/>
      <c r="G6" s="41"/>
      <c r="H6" s="41"/>
      <c r="I6" s="41"/>
      <c r="J6" s="41"/>
      <c r="K6" s="41"/>
      <c r="L6" s="41"/>
      <c r="M6" s="41"/>
      <c r="N6" s="41"/>
      <c r="O6" s="28"/>
      <c r="P6" s="28"/>
    </row>
    <row r="7" spans="1:26" x14ac:dyDescent="0.2">
      <c r="A7" s="90" t="s">
        <v>82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1:26" x14ac:dyDescent="0.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6" ht="12.95" customHeight="1" x14ac:dyDescent="0.2">
      <c r="A9" s="44" t="s">
        <v>12</v>
      </c>
      <c r="B9" s="44" t="s">
        <v>64</v>
      </c>
      <c r="C9" s="34" t="s">
        <v>59</v>
      </c>
      <c r="D9" s="33" t="s">
        <v>8</v>
      </c>
      <c r="E9" s="34">
        <v>248</v>
      </c>
      <c r="F9" s="34">
        <v>11</v>
      </c>
      <c r="G9" s="34">
        <v>246</v>
      </c>
      <c r="H9" s="34">
        <v>10</v>
      </c>
      <c r="I9" s="34">
        <v>246</v>
      </c>
      <c r="J9" s="34">
        <v>10</v>
      </c>
      <c r="K9" s="34">
        <v>250</v>
      </c>
      <c r="L9" s="34">
        <v>11</v>
      </c>
      <c r="M9" s="34">
        <v>249</v>
      </c>
      <c r="N9" s="34">
        <v>14</v>
      </c>
      <c r="O9" s="35">
        <f t="shared" ref="O9:P14" si="0">SUM(E9+G9+I9+K9+M9)</f>
        <v>1239</v>
      </c>
      <c r="P9" s="35">
        <f t="shared" si="0"/>
        <v>56</v>
      </c>
      <c r="Q9" s="20">
        <f t="shared" ref="Q9:R14" si="1">SUM(E9+G9)</f>
        <v>494</v>
      </c>
      <c r="R9" s="20">
        <f t="shared" si="1"/>
        <v>21</v>
      </c>
      <c r="S9" s="21">
        <f>IF(E9&gt;0,1,0)</f>
        <v>1</v>
      </c>
      <c r="T9" s="21">
        <f>IF(G9&gt;0,1,0)</f>
        <v>1</v>
      </c>
      <c r="U9" s="21">
        <f>IF(I9&gt;0,1,0)</f>
        <v>1</v>
      </c>
      <c r="V9" s="21">
        <f>IF(K9&gt;0,1,0)</f>
        <v>1</v>
      </c>
      <c r="W9" s="21">
        <f>IF(M9&gt;0,1,0)</f>
        <v>1</v>
      </c>
      <c r="X9" s="21">
        <f>SUM(S9:W9)</f>
        <v>5</v>
      </c>
      <c r="Y9" s="36"/>
    </row>
    <row r="10" spans="1:26" ht="12.95" customHeight="1" x14ac:dyDescent="0.2">
      <c r="A10" s="37" t="s">
        <v>45</v>
      </c>
      <c r="B10" s="37" t="s">
        <v>67</v>
      </c>
      <c r="C10" s="34" t="s">
        <v>59</v>
      </c>
      <c r="D10" s="34" t="s">
        <v>8</v>
      </c>
      <c r="E10" s="34">
        <v>241</v>
      </c>
      <c r="F10" s="34">
        <v>3</v>
      </c>
      <c r="G10" s="34">
        <v>246</v>
      </c>
      <c r="H10" s="34">
        <v>11</v>
      </c>
      <c r="I10" s="34">
        <v>248</v>
      </c>
      <c r="J10" s="34">
        <v>7</v>
      </c>
      <c r="K10" s="34">
        <v>245</v>
      </c>
      <c r="L10" s="34">
        <v>5</v>
      </c>
      <c r="M10" s="34">
        <v>249</v>
      </c>
      <c r="N10" s="34">
        <v>13</v>
      </c>
      <c r="O10" s="35">
        <f t="shared" si="0"/>
        <v>1229</v>
      </c>
      <c r="P10" s="35">
        <f t="shared" si="0"/>
        <v>39</v>
      </c>
      <c r="Q10" s="20">
        <f t="shared" si="1"/>
        <v>487</v>
      </c>
      <c r="R10" s="20">
        <f t="shared" si="1"/>
        <v>14</v>
      </c>
      <c r="Y10" s="36"/>
    </row>
    <row r="11" spans="1:26" ht="12.95" customHeight="1" x14ac:dyDescent="0.2">
      <c r="A11" s="39" t="s">
        <v>40</v>
      </c>
      <c r="B11" s="39" t="s">
        <v>41</v>
      </c>
      <c r="C11" s="33" t="s">
        <v>13</v>
      </c>
      <c r="D11" s="34" t="s">
        <v>8</v>
      </c>
      <c r="E11" s="34">
        <v>233</v>
      </c>
      <c r="F11" s="34">
        <v>3</v>
      </c>
      <c r="G11" s="34">
        <v>241</v>
      </c>
      <c r="H11" s="34">
        <v>5</v>
      </c>
      <c r="I11" s="33">
        <v>241</v>
      </c>
      <c r="J11" s="33">
        <v>6</v>
      </c>
      <c r="K11" s="34">
        <v>239</v>
      </c>
      <c r="L11" s="34">
        <v>4</v>
      </c>
      <c r="M11" s="34">
        <v>237</v>
      </c>
      <c r="N11" s="34">
        <v>5</v>
      </c>
      <c r="O11" s="35">
        <f t="shared" si="0"/>
        <v>1191</v>
      </c>
      <c r="P11" s="35">
        <f t="shared" si="0"/>
        <v>23</v>
      </c>
      <c r="Q11" s="20">
        <f t="shared" si="1"/>
        <v>474</v>
      </c>
      <c r="R11" s="20">
        <f t="shared" si="1"/>
        <v>8</v>
      </c>
      <c r="S11" s="21">
        <f>IF(E11&gt;0,1,0)</f>
        <v>1</v>
      </c>
      <c r="T11" s="21">
        <f>IF(G11&gt;0,1,0)</f>
        <v>1</v>
      </c>
      <c r="U11" s="21">
        <f>IF(I11&gt;0,1,0)</f>
        <v>1</v>
      </c>
      <c r="V11" s="21">
        <f>IF(K11&gt;0,1,0)</f>
        <v>1</v>
      </c>
      <c r="W11" s="21">
        <f>IF(M11&gt;0,1,0)</f>
        <v>1</v>
      </c>
      <c r="X11" s="21">
        <f>SUM(S11:W11)</f>
        <v>5</v>
      </c>
      <c r="Y11" s="36"/>
    </row>
    <row r="12" spans="1:26" ht="12.95" customHeight="1" x14ac:dyDescent="0.2">
      <c r="A12" s="44" t="s">
        <v>39</v>
      </c>
      <c r="B12" s="44" t="s">
        <v>93</v>
      </c>
      <c r="C12" s="34" t="s">
        <v>59</v>
      </c>
      <c r="D12" s="34" t="s">
        <v>8</v>
      </c>
      <c r="E12" s="34">
        <v>240</v>
      </c>
      <c r="F12" s="34">
        <v>8</v>
      </c>
      <c r="G12" s="34">
        <v>246</v>
      </c>
      <c r="H12" s="34">
        <v>7</v>
      </c>
      <c r="I12" s="33">
        <v>234</v>
      </c>
      <c r="J12" s="33">
        <v>2</v>
      </c>
      <c r="K12" s="34">
        <v>233</v>
      </c>
      <c r="L12" s="34">
        <v>2</v>
      </c>
      <c r="M12" s="34">
        <v>236</v>
      </c>
      <c r="N12" s="34">
        <v>2</v>
      </c>
      <c r="O12" s="35">
        <f t="shared" si="0"/>
        <v>1189</v>
      </c>
      <c r="P12" s="35">
        <f t="shared" si="0"/>
        <v>21</v>
      </c>
      <c r="Q12" s="20">
        <f t="shared" si="1"/>
        <v>486</v>
      </c>
      <c r="R12" s="20">
        <f t="shared" si="1"/>
        <v>15</v>
      </c>
      <c r="S12" s="21">
        <f>IF(E12&gt;0,1,0)</f>
        <v>1</v>
      </c>
      <c r="T12" s="21">
        <f>IF(G12&gt;0,1,0)</f>
        <v>1</v>
      </c>
      <c r="Y12" s="36"/>
      <c r="Z12" s="38"/>
    </row>
    <row r="13" spans="1:26" ht="12.95" customHeight="1" x14ac:dyDescent="0.2">
      <c r="A13" s="37" t="s">
        <v>31</v>
      </c>
      <c r="B13" s="37" t="s">
        <v>44</v>
      </c>
      <c r="C13" s="34" t="s">
        <v>95</v>
      </c>
      <c r="D13" s="34" t="s">
        <v>8</v>
      </c>
      <c r="E13" s="34">
        <v>250</v>
      </c>
      <c r="F13" s="34">
        <v>12</v>
      </c>
      <c r="G13" s="34">
        <v>244</v>
      </c>
      <c r="H13" s="34">
        <v>4</v>
      </c>
      <c r="I13" s="11">
        <v>247</v>
      </c>
      <c r="J13" s="34">
        <v>8</v>
      </c>
      <c r="K13" s="34">
        <v>242</v>
      </c>
      <c r="L13" s="34">
        <v>8</v>
      </c>
      <c r="M13" s="34"/>
      <c r="N13" s="34"/>
      <c r="O13" s="35">
        <f t="shared" si="0"/>
        <v>983</v>
      </c>
      <c r="P13" s="35">
        <f t="shared" si="0"/>
        <v>32</v>
      </c>
      <c r="Q13" s="20">
        <f t="shared" si="1"/>
        <v>494</v>
      </c>
      <c r="R13" s="20">
        <f t="shared" si="1"/>
        <v>16</v>
      </c>
      <c r="S13" s="21">
        <f>IF(E13&gt;0,1,0)</f>
        <v>1</v>
      </c>
      <c r="V13" s="21">
        <f>IF(K13&gt;0,1,0)</f>
        <v>1</v>
      </c>
      <c r="Y13" s="36"/>
    </row>
    <row r="14" spans="1:26" ht="12.95" customHeight="1" x14ac:dyDescent="0.2">
      <c r="A14" s="44" t="s">
        <v>17</v>
      </c>
      <c r="B14" s="44" t="s">
        <v>18</v>
      </c>
      <c r="C14" s="42" t="s">
        <v>19</v>
      </c>
      <c r="D14" s="34" t="s">
        <v>8</v>
      </c>
      <c r="E14" s="34">
        <v>246</v>
      </c>
      <c r="F14" s="34">
        <v>5</v>
      </c>
      <c r="G14" s="34">
        <v>245</v>
      </c>
      <c r="H14" s="34">
        <v>9</v>
      </c>
      <c r="I14" s="34">
        <v>244</v>
      </c>
      <c r="J14" s="34">
        <v>4</v>
      </c>
      <c r="K14" s="34">
        <v>239</v>
      </c>
      <c r="L14" s="34">
        <v>4</v>
      </c>
      <c r="M14" s="34"/>
      <c r="N14" s="34"/>
      <c r="O14" s="35">
        <f t="shared" si="0"/>
        <v>974</v>
      </c>
      <c r="P14" s="35">
        <f t="shared" si="0"/>
        <v>22</v>
      </c>
      <c r="Q14" s="20">
        <f t="shared" si="1"/>
        <v>491</v>
      </c>
      <c r="R14" s="20">
        <f t="shared" si="1"/>
        <v>14</v>
      </c>
      <c r="S14" s="21">
        <f>IF(E14&gt;0,1,0)</f>
        <v>1</v>
      </c>
      <c r="T14" s="21">
        <f>IF(G14&gt;0,1,0)</f>
        <v>1</v>
      </c>
      <c r="U14" s="21">
        <f>IF(I14&gt;0,1,0)</f>
        <v>1</v>
      </c>
      <c r="V14" s="21">
        <f>IF(K14&gt;0,1,0)</f>
        <v>1</v>
      </c>
      <c r="W14" s="21">
        <f>IF(M14&gt;0,1,0)</f>
        <v>0</v>
      </c>
      <c r="X14" s="21">
        <f>SUM(S14:W14)</f>
        <v>4</v>
      </c>
      <c r="Y14" s="36"/>
    </row>
    <row r="15" spans="1:26" ht="12.95" customHeight="1" x14ac:dyDescent="0.2">
      <c r="A15" s="40"/>
      <c r="B15" s="4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8"/>
      <c r="P15" s="48"/>
      <c r="Y15" s="36"/>
    </row>
    <row r="16" spans="1:26" x14ac:dyDescent="0.2">
      <c r="B16" s="29"/>
      <c r="C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8"/>
      <c r="P16" s="28"/>
      <c r="Y16" s="36"/>
    </row>
    <row r="17" spans="1:16154" x14ac:dyDescent="0.2">
      <c r="A17" s="91" t="s">
        <v>47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Y17" s="36"/>
    </row>
    <row r="18" spans="1:16154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Y18" s="36"/>
    </row>
    <row r="19" spans="1:16154" x14ac:dyDescent="0.2">
      <c r="A19" s="90" t="s">
        <v>79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Y19" s="36"/>
    </row>
    <row r="20" spans="1:16154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Y20" s="36"/>
    </row>
    <row r="21" spans="1:16154" ht="12.95" customHeight="1" x14ac:dyDescent="0.2">
      <c r="A21" s="32" t="s">
        <v>27</v>
      </c>
      <c r="B21" s="32" t="s">
        <v>28</v>
      </c>
      <c r="C21" s="34" t="s">
        <v>73</v>
      </c>
      <c r="D21" s="34" t="s">
        <v>8</v>
      </c>
      <c r="E21" s="34">
        <v>248</v>
      </c>
      <c r="F21" s="34">
        <v>16</v>
      </c>
      <c r="G21" s="34">
        <v>250</v>
      </c>
      <c r="H21" s="34">
        <v>16</v>
      </c>
      <c r="I21" s="33">
        <v>250</v>
      </c>
      <c r="J21" s="33">
        <v>14</v>
      </c>
      <c r="K21" s="34">
        <v>248</v>
      </c>
      <c r="L21" s="34">
        <v>13</v>
      </c>
      <c r="M21" s="34">
        <v>250</v>
      </c>
      <c r="N21" s="34">
        <v>11</v>
      </c>
      <c r="O21" s="35">
        <f t="shared" ref="O21:P27" si="2">SUM(E21+G21+I21+K21+M21)</f>
        <v>1246</v>
      </c>
      <c r="P21" s="35">
        <f t="shared" si="2"/>
        <v>70</v>
      </c>
      <c r="Q21" s="20">
        <f t="shared" ref="Q21:R27" si="3">SUM(E21+G21)</f>
        <v>498</v>
      </c>
      <c r="R21" s="20">
        <f t="shared" si="3"/>
        <v>32</v>
      </c>
      <c r="S21" s="21">
        <f>IF(E21&gt;0,1,0)</f>
        <v>1</v>
      </c>
      <c r="T21" s="21">
        <f t="shared" ref="T21:T26" si="4">IF(G21&gt;0,1,0)</f>
        <v>1</v>
      </c>
      <c r="U21" s="21">
        <f t="shared" ref="U21:U26" si="5">IF(I21&gt;0,1,0)</f>
        <v>1</v>
      </c>
      <c r="V21" s="21">
        <f t="shared" ref="V21:V27" si="6">IF(K21&gt;0,1,0)</f>
        <v>1</v>
      </c>
    </row>
    <row r="22" spans="1:16154" ht="12.95" customHeight="1" x14ac:dyDescent="0.2">
      <c r="A22" s="17" t="s">
        <v>20</v>
      </c>
      <c r="B22" s="17" t="s">
        <v>65</v>
      </c>
      <c r="C22" s="12" t="s">
        <v>59</v>
      </c>
      <c r="D22" s="12" t="s">
        <v>8</v>
      </c>
      <c r="E22" s="13">
        <v>248</v>
      </c>
      <c r="F22" s="13">
        <v>10</v>
      </c>
      <c r="G22" s="13">
        <v>249</v>
      </c>
      <c r="H22" s="13">
        <v>11</v>
      </c>
      <c r="I22" s="13">
        <v>250</v>
      </c>
      <c r="J22" s="13">
        <v>11</v>
      </c>
      <c r="K22" s="13">
        <v>249</v>
      </c>
      <c r="L22" s="13">
        <v>17</v>
      </c>
      <c r="M22" s="13">
        <v>248</v>
      </c>
      <c r="N22" s="13">
        <v>14</v>
      </c>
      <c r="O22" s="14">
        <f t="shared" si="2"/>
        <v>1244</v>
      </c>
      <c r="P22" s="14">
        <f t="shared" si="2"/>
        <v>63</v>
      </c>
      <c r="Q22" s="15">
        <f t="shared" si="3"/>
        <v>497</v>
      </c>
      <c r="R22" s="15">
        <f t="shared" si="3"/>
        <v>21</v>
      </c>
      <c r="S22" s="2">
        <f>IF(E22&gt;0,1,0)</f>
        <v>1</v>
      </c>
      <c r="T22" s="2">
        <f t="shared" si="4"/>
        <v>1</v>
      </c>
      <c r="U22" s="2">
        <f t="shared" si="5"/>
        <v>1</v>
      </c>
      <c r="V22" s="2">
        <f t="shared" si="6"/>
        <v>1</v>
      </c>
      <c r="W22" s="2"/>
      <c r="X22" s="2"/>
      <c r="Y22" s="1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</row>
    <row r="23" spans="1:16154" ht="12.95" customHeight="1" x14ac:dyDescent="0.2">
      <c r="A23" s="44" t="s">
        <v>45</v>
      </c>
      <c r="B23" s="44" t="s">
        <v>67</v>
      </c>
      <c r="C23" s="42" t="s">
        <v>59</v>
      </c>
      <c r="D23" s="33" t="s">
        <v>8</v>
      </c>
      <c r="E23" s="34">
        <v>243</v>
      </c>
      <c r="F23" s="34">
        <v>7</v>
      </c>
      <c r="G23" s="34">
        <v>246</v>
      </c>
      <c r="H23" s="34">
        <v>10</v>
      </c>
      <c r="I23" s="34">
        <v>246</v>
      </c>
      <c r="J23" s="34">
        <v>9</v>
      </c>
      <c r="K23" s="34">
        <v>247</v>
      </c>
      <c r="L23" s="34">
        <v>10</v>
      </c>
      <c r="M23" s="34">
        <v>246</v>
      </c>
      <c r="N23" s="34">
        <v>6</v>
      </c>
      <c r="O23" s="35">
        <f t="shared" si="2"/>
        <v>1228</v>
      </c>
      <c r="P23" s="35">
        <f t="shared" si="2"/>
        <v>42</v>
      </c>
      <c r="Q23" s="20">
        <f t="shared" si="3"/>
        <v>489</v>
      </c>
      <c r="R23" s="20">
        <f t="shared" si="3"/>
        <v>17</v>
      </c>
      <c r="S23" s="21">
        <f>IF(E23&gt;0,1,0)</f>
        <v>1</v>
      </c>
      <c r="T23" s="21">
        <f t="shared" si="4"/>
        <v>1</v>
      </c>
      <c r="U23" s="21">
        <f t="shared" si="5"/>
        <v>1</v>
      </c>
      <c r="V23" s="21">
        <f t="shared" si="6"/>
        <v>1</v>
      </c>
      <c r="W23" s="21">
        <f>IF(M23&gt;0,1,0)</f>
        <v>1</v>
      </c>
      <c r="X23" s="21">
        <f>SUM(S23:W23)</f>
        <v>5</v>
      </c>
      <c r="Y23" s="36"/>
    </row>
    <row r="24" spans="1:16154" ht="12.95" customHeight="1" x14ac:dyDescent="0.2">
      <c r="A24" s="32" t="s">
        <v>9</v>
      </c>
      <c r="B24" s="32" t="s">
        <v>10</v>
      </c>
      <c r="C24" s="33" t="s">
        <v>11</v>
      </c>
      <c r="D24" s="33" t="s">
        <v>8</v>
      </c>
      <c r="E24" s="34">
        <v>245</v>
      </c>
      <c r="F24" s="34">
        <v>8</v>
      </c>
      <c r="G24" s="34">
        <v>243</v>
      </c>
      <c r="H24" s="34">
        <v>8</v>
      </c>
      <c r="I24" s="34">
        <v>242</v>
      </c>
      <c r="J24" s="34">
        <v>9</v>
      </c>
      <c r="K24" s="34">
        <v>244</v>
      </c>
      <c r="L24" s="34">
        <v>5</v>
      </c>
      <c r="M24" s="34">
        <v>249</v>
      </c>
      <c r="N24" s="34">
        <v>11</v>
      </c>
      <c r="O24" s="35">
        <f t="shared" si="2"/>
        <v>1223</v>
      </c>
      <c r="P24" s="35">
        <f t="shared" si="2"/>
        <v>41</v>
      </c>
      <c r="Q24" s="20">
        <f t="shared" si="3"/>
        <v>488</v>
      </c>
      <c r="R24" s="20">
        <f t="shared" si="3"/>
        <v>16</v>
      </c>
      <c r="S24" s="21">
        <f>IF(E24&gt;0,1,0)</f>
        <v>1</v>
      </c>
      <c r="T24" s="21">
        <f t="shared" si="4"/>
        <v>1</v>
      </c>
      <c r="U24" s="21">
        <f t="shared" si="5"/>
        <v>1</v>
      </c>
      <c r="V24" s="21">
        <f t="shared" si="6"/>
        <v>1</v>
      </c>
      <c r="W24" s="21">
        <f>IF(M24&gt;0,1,0)</f>
        <v>1</v>
      </c>
      <c r="X24" s="21">
        <f>SUM(S24:W24)</f>
        <v>5</v>
      </c>
      <c r="Y24" s="36"/>
    </row>
    <row r="25" spans="1:16154" ht="12.95" customHeight="1" x14ac:dyDescent="0.2">
      <c r="A25" s="44" t="s">
        <v>12</v>
      </c>
      <c r="B25" s="44" t="s">
        <v>64</v>
      </c>
      <c r="C25" s="42" t="s">
        <v>59</v>
      </c>
      <c r="D25" s="34" t="s">
        <v>8</v>
      </c>
      <c r="E25" s="34">
        <v>246</v>
      </c>
      <c r="F25" s="34">
        <v>5</v>
      </c>
      <c r="G25" s="34">
        <v>246</v>
      </c>
      <c r="H25" s="34">
        <v>4</v>
      </c>
      <c r="I25" s="34">
        <v>240</v>
      </c>
      <c r="J25" s="34">
        <v>8</v>
      </c>
      <c r="K25" s="34">
        <v>244</v>
      </c>
      <c r="L25" s="34">
        <v>8</v>
      </c>
      <c r="M25" s="34">
        <v>247</v>
      </c>
      <c r="N25" s="34">
        <v>9</v>
      </c>
      <c r="O25" s="35">
        <f t="shared" si="2"/>
        <v>1223</v>
      </c>
      <c r="P25" s="35">
        <f t="shared" si="2"/>
        <v>34</v>
      </c>
      <c r="Q25" s="20">
        <f t="shared" si="3"/>
        <v>492</v>
      </c>
      <c r="R25" s="20">
        <f t="shared" si="3"/>
        <v>9</v>
      </c>
      <c r="S25" s="21">
        <f>IF(E25&gt;0,1,0)</f>
        <v>1</v>
      </c>
      <c r="T25" s="21">
        <f t="shared" si="4"/>
        <v>1</v>
      </c>
      <c r="U25" s="21">
        <f t="shared" si="5"/>
        <v>1</v>
      </c>
      <c r="V25" s="21">
        <f t="shared" si="6"/>
        <v>1</v>
      </c>
      <c r="W25" s="21">
        <f>IF(M25&gt;0,1,0)</f>
        <v>1</v>
      </c>
      <c r="X25" s="21">
        <f>SUM(S25:W25)</f>
        <v>5</v>
      </c>
      <c r="Y25" s="36"/>
    </row>
    <row r="26" spans="1:16154" ht="12.95" customHeight="1" x14ac:dyDescent="0.2">
      <c r="A26" s="17" t="s">
        <v>96</v>
      </c>
      <c r="B26" s="17" t="s">
        <v>97</v>
      </c>
      <c r="C26" s="12" t="s">
        <v>59</v>
      </c>
      <c r="D26" s="12" t="s">
        <v>8</v>
      </c>
      <c r="E26" s="13">
        <v>244</v>
      </c>
      <c r="F26" s="13">
        <v>5</v>
      </c>
      <c r="G26" s="13">
        <v>247</v>
      </c>
      <c r="H26" s="13">
        <v>8</v>
      </c>
      <c r="I26" s="13">
        <v>244</v>
      </c>
      <c r="J26" s="13">
        <v>8</v>
      </c>
      <c r="K26" s="13">
        <v>238</v>
      </c>
      <c r="L26" s="13">
        <v>4</v>
      </c>
      <c r="M26" s="13">
        <v>237</v>
      </c>
      <c r="N26" s="13">
        <v>5</v>
      </c>
      <c r="O26" s="14">
        <f t="shared" si="2"/>
        <v>1210</v>
      </c>
      <c r="P26" s="14">
        <f t="shared" si="2"/>
        <v>30</v>
      </c>
      <c r="Q26" s="15">
        <f t="shared" si="3"/>
        <v>491</v>
      </c>
      <c r="R26" s="15">
        <f t="shared" si="3"/>
        <v>13</v>
      </c>
      <c r="S26" s="2"/>
      <c r="T26" s="2">
        <f t="shared" si="4"/>
        <v>1</v>
      </c>
      <c r="U26" s="2">
        <f t="shared" si="5"/>
        <v>1</v>
      </c>
      <c r="V26" s="2">
        <f t="shared" si="6"/>
        <v>1</v>
      </c>
      <c r="W26" s="2"/>
      <c r="X26" s="2"/>
      <c r="Y26" s="1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</row>
    <row r="27" spans="1:16154" ht="12.95" customHeight="1" x14ac:dyDescent="0.2">
      <c r="A27" s="44" t="s">
        <v>26</v>
      </c>
      <c r="B27" s="44" t="s">
        <v>104</v>
      </c>
      <c r="C27" s="42" t="s">
        <v>11</v>
      </c>
      <c r="D27" s="42" t="s">
        <v>8</v>
      </c>
      <c r="E27" s="34">
        <v>243</v>
      </c>
      <c r="F27" s="34">
        <v>5</v>
      </c>
      <c r="G27" s="34">
        <v>242</v>
      </c>
      <c r="H27" s="34">
        <v>7</v>
      </c>
      <c r="I27" s="34">
        <v>238</v>
      </c>
      <c r="J27" s="34">
        <v>5</v>
      </c>
      <c r="K27" s="34">
        <v>242</v>
      </c>
      <c r="L27" s="34">
        <v>4</v>
      </c>
      <c r="M27" s="34">
        <v>244</v>
      </c>
      <c r="N27" s="34">
        <v>10</v>
      </c>
      <c r="O27" s="35">
        <f t="shared" si="2"/>
        <v>1209</v>
      </c>
      <c r="P27" s="35">
        <f t="shared" si="2"/>
        <v>31</v>
      </c>
      <c r="Q27" s="20">
        <f t="shared" si="3"/>
        <v>485</v>
      </c>
      <c r="R27" s="20">
        <f t="shared" si="3"/>
        <v>12</v>
      </c>
      <c r="S27" s="21">
        <f>IF(E27&gt;0,1,0)</f>
        <v>1</v>
      </c>
      <c r="V27" s="21">
        <f t="shared" si="6"/>
        <v>1</v>
      </c>
      <c r="W27" s="21">
        <f>IF(M27&gt;0,1,0)</f>
        <v>1</v>
      </c>
    </row>
    <row r="28" spans="1:16154" x14ac:dyDescent="0.2">
      <c r="B28" s="4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6"/>
      <c r="P28" s="26"/>
      <c r="Y28" s="36"/>
    </row>
    <row r="29" spans="1:16154" x14ac:dyDescent="0.2">
      <c r="A29" s="91" t="s">
        <v>48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Y29" s="36"/>
    </row>
    <row r="30" spans="1:16154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Y30" s="36"/>
    </row>
    <row r="31" spans="1:16154" x14ac:dyDescent="0.2">
      <c r="A31" s="90" t="s">
        <v>80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Y31" s="36"/>
    </row>
    <row r="32" spans="1:16154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Y32" s="36"/>
    </row>
    <row r="33" spans="1:25" ht="12.95" customHeight="1" x14ac:dyDescent="0.2">
      <c r="A33" s="32" t="s">
        <v>40</v>
      </c>
      <c r="B33" s="44" t="s">
        <v>50</v>
      </c>
      <c r="C33" s="33" t="s">
        <v>13</v>
      </c>
      <c r="D33" s="34" t="s">
        <v>8</v>
      </c>
      <c r="E33" s="34">
        <v>250</v>
      </c>
      <c r="F33" s="34">
        <v>15</v>
      </c>
      <c r="G33" s="34">
        <v>249</v>
      </c>
      <c r="H33" s="34">
        <v>13</v>
      </c>
      <c r="I33" s="34">
        <v>250</v>
      </c>
      <c r="J33" s="34">
        <v>14</v>
      </c>
      <c r="K33" s="34">
        <v>250</v>
      </c>
      <c r="L33" s="34">
        <v>17</v>
      </c>
      <c r="M33" s="34">
        <v>250</v>
      </c>
      <c r="N33" s="34">
        <v>11</v>
      </c>
      <c r="O33" s="35">
        <f t="shared" ref="O33:P38" si="7">SUM(E33+G33+I33+K33+M33)</f>
        <v>1249</v>
      </c>
      <c r="P33" s="35">
        <f t="shared" si="7"/>
        <v>70</v>
      </c>
      <c r="Q33" s="20">
        <f t="shared" ref="Q33:R38" si="8">SUM(E33+G33)</f>
        <v>499</v>
      </c>
      <c r="R33" s="20">
        <f t="shared" si="8"/>
        <v>28</v>
      </c>
      <c r="S33" s="21">
        <f>IF(E33&gt;0,1,0)</f>
        <v>1</v>
      </c>
      <c r="T33" s="21">
        <f t="shared" ref="T33:T38" si="9">IF(G33&gt;0,1,0)</f>
        <v>1</v>
      </c>
      <c r="U33" s="21">
        <f>IF(I33&gt;0,1,0)</f>
        <v>1</v>
      </c>
      <c r="V33" s="21">
        <f>IF(K33&gt;0,1,0)</f>
        <v>1</v>
      </c>
      <c r="W33" s="21">
        <f>IF(M33&gt;0,1,0)</f>
        <v>1</v>
      </c>
      <c r="X33" s="21">
        <f>SUM(S33:W33)</f>
        <v>5</v>
      </c>
      <c r="Y33" s="36"/>
    </row>
    <row r="34" spans="1:25" ht="12.95" customHeight="1" x14ac:dyDescent="0.2">
      <c r="A34" s="44" t="s">
        <v>27</v>
      </c>
      <c r="B34" s="44" t="s">
        <v>65</v>
      </c>
      <c r="C34" s="34" t="s">
        <v>59</v>
      </c>
      <c r="D34" s="42" t="s">
        <v>8</v>
      </c>
      <c r="E34" s="33">
        <v>248</v>
      </c>
      <c r="F34" s="33">
        <v>9</v>
      </c>
      <c r="G34" s="34">
        <v>250</v>
      </c>
      <c r="H34" s="34">
        <v>19</v>
      </c>
      <c r="I34" s="33">
        <v>250</v>
      </c>
      <c r="J34" s="33">
        <v>16</v>
      </c>
      <c r="K34" s="33">
        <v>249</v>
      </c>
      <c r="L34" s="33">
        <v>10</v>
      </c>
      <c r="M34" s="33">
        <v>249</v>
      </c>
      <c r="N34" s="33">
        <v>8</v>
      </c>
      <c r="O34" s="35">
        <f t="shared" si="7"/>
        <v>1246</v>
      </c>
      <c r="P34" s="35">
        <f t="shared" si="7"/>
        <v>62</v>
      </c>
      <c r="Q34" s="20">
        <f t="shared" si="8"/>
        <v>498</v>
      </c>
      <c r="R34" s="20">
        <f t="shared" si="8"/>
        <v>28</v>
      </c>
      <c r="S34" s="21">
        <f>IF(E34&gt;0,1,0)</f>
        <v>1</v>
      </c>
      <c r="T34" s="21">
        <f t="shared" si="9"/>
        <v>1</v>
      </c>
      <c r="Y34" s="36"/>
    </row>
    <row r="35" spans="1:25" ht="12.95" customHeight="1" x14ac:dyDescent="0.2">
      <c r="A35" s="44" t="s">
        <v>94</v>
      </c>
      <c r="B35" s="44" t="s">
        <v>105</v>
      </c>
      <c r="C35" s="42" t="s">
        <v>59</v>
      </c>
      <c r="D35" s="42" t="s">
        <v>8</v>
      </c>
      <c r="E35" s="34">
        <v>250</v>
      </c>
      <c r="F35" s="34">
        <v>15</v>
      </c>
      <c r="G35" s="34">
        <v>248</v>
      </c>
      <c r="H35" s="34">
        <v>13</v>
      </c>
      <c r="I35" s="34">
        <v>250</v>
      </c>
      <c r="J35" s="34">
        <v>12</v>
      </c>
      <c r="K35" s="34">
        <v>249</v>
      </c>
      <c r="L35" s="34">
        <v>14</v>
      </c>
      <c r="M35" s="34">
        <v>248</v>
      </c>
      <c r="N35" s="34">
        <v>15</v>
      </c>
      <c r="O35" s="35">
        <f t="shared" si="7"/>
        <v>1245</v>
      </c>
      <c r="P35" s="35">
        <f t="shared" si="7"/>
        <v>69</v>
      </c>
      <c r="Q35" s="20">
        <f t="shared" si="8"/>
        <v>498</v>
      </c>
      <c r="R35" s="20">
        <f t="shared" si="8"/>
        <v>28</v>
      </c>
      <c r="S35" s="21">
        <f>IF(E35&gt;0,1,0)</f>
        <v>1</v>
      </c>
      <c r="T35" s="21">
        <f t="shared" si="9"/>
        <v>1</v>
      </c>
      <c r="Y35" s="36"/>
    </row>
    <row r="36" spans="1:25" ht="12.95" customHeight="1" x14ac:dyDescent="0.2">
      <c r="A36" s="32" t="s">
        <v>27</v>
      </c>
      <c r="B36" s="32" t="s">
        <v>28</v>
      </c>
      <c r="C36" s="34" t="s">
        <v>73</v>
      </c>
      <c r="D36" s="33" t="s">
        <v>8</v>
      </c>
      <c r="E36" s="34">
        <v>249</v>
      </c>
      <c r="F36" s="34">
        <v>12</v>
      </c>
      <c r="G36" s="34">
        <v>250</v>
      </c>
      <c r="H36" s="34">
        <v>15</v>
      </c>
      <c r="I36" s="34">
        <v>249</v>
      </c>
      <c r="J36" s="34">
        <v>15</v>
      </c>
      <c r="K36" s="34">
        <v>249</v>
      </c>
      <c r="L36" s="34">
        <v>13</v>
      </c>
      <c r="M36" s="34">
        <v>248</v>
      </c>
      <c r="N36" s="34">
        <v>12</v>
      </c>
      <c r="O36" s="35">
        <f t="shared" si="7"/>
        <v>1245</v>
      </c>
      <c r="P36" s="35">
        <f t="shared" si="7"/>
        <v>67</v>
      </c>
      <c r="Q36" s="20">
        <f t="shared" si="8"/>
        <v>499</v>
      </c>
      <c r="R36" s="20">
        <f t="shared" si="8"/>
        <v>27</v>
      </c>
      <c r="T36" s="21">
        <f t="shared" si="9"/>
        <v>1</v>
      </c>
      <c r="U36" s="21">
        <f>IF(I36&gt;0,1,0)</f>
        <v>1</v>
      </c>
      <c r="V36" s="21">
        <f>IF(K36&gt;0,1,0)</f>
        <v>1</v>
      </c>
    </row>
    <row r="37" spans="1:25" ht="12.95" customHeight="1" x14ac:dyDescent="0.2">
      <c r="A37" s="44" t="s">
        <v>94</v>
      </c>
      <c r="B37" s="44" t="s">
        <v>101</v>
      </c>
      <c r="C37" s="42" t="s">
        <v>59</v>
      </c>
      <c r="D37" s="33" t="s">
        <v>8</v>
      </c>
      <c r="E37" s="34">
        <v>248</v>
      </c>
      <c r="F37" s="34">
        <v>15</v>
      </c>
      <c r="G37" s="34">
        <v>249</v>
      </c>
      <c r="H37" s="34">
        <v>13</v>
      </c>
      <c r="I37" s="34">
        <v>245</v>
      </c>
      <c r="J37" s="34">
        <v>9</v>
      </c>
      <c r="K37" s="34">
        <v>248</v>
      </c>
      <c r="L37" s="34">
        <v>17</v>
      </c>
      <c r="M37" s="34">
        <v>249</v>
      </c>
      <c r="N37" s="34">
        <v>14</v>
      </c>
      <c r="O37" s="35">
        <f t="shared" si="7"/>
        <v>1239</v>
      </c>
      <c r="P37" s="35">
        <f t="shared" si="7"/>
        <v>68</v>
      </c>
      <c r="Q37" s="20">
        <f t="shared" si="8"/>
        <v>497</v>
      </c>
      <c r="R37" s="20">
        <f t="shared" si="8"/>
        <v>28</v>
      </c>
      <c r="S37" s="21">
        <f>IF(E37&gt;0,1,0)</f>
        <v>1</v>
      </c>
      <c r="T37" s="21">
        <f t="shared" si="9"/>
        <v>1</v>
      </c>
      <c r="U37" s="21">
        <f>IF(I37&gt;0,1,0)</f>
        <v>1</v>
      </c>
      <c r="V37" s="21">
        <f>IF(K37&gt;0,1,0)</f>
        <v>1</v>
      </c>
      <c r="W37" s="21">
        <f>IF(M37&gt;0,1,0)</f>
        <v>1</v>
      </c>
      <c r="X37" s="21">
        <f>SUM(S37:W37)</f>
        <v>5</v>
      </c>
      <c r="Y37" s="36"/>
    </row>
    <row r="38" spans="1:25" ht="12.95" customHeight="1" x14ac:dyDescent="0.2">
      <c r="A38" s="44" t="s">
        <v>108</v>
      </c>
      <c r="B38" s="44" t="s">
        <v>110</v>
      </c>
      <c r="C38" s="42" t="s">
        <v>114</v>
      </c>
      <c r="D38" s="34" t="s">
        <v>8</v>
      </c>
      <c r="E38" s="34">
        <v>247</v>
      </c>
      <c r="F38" s="34">
        <v>8</v>
      </c>
      <c r="G38" s="34">
        <v>248</v>
      </c>
      <c r="H38" s="34">
        <v>12</v>
      </c>
      <c r="I38" s="34">
        <v>244</v>
      </c>
      <c r="J38" s="34">
        <v>6</v>
      </c>
      <c r="K38" s="34">
        <v>247</v>
      </c>
      <c r="L38" s="34">
        <v>10</v>
      </c>
      <c r="M38" s="34">
        <v>246</v>
      </c>
      <c r="N38" s="34">
        <v>9</v>
      </c>
      <c r="O38" s="35">
        <f t="shared" si="7"/>
        <v>1232</v>
      </c>
      <c r="P38" s="35">
        <f t="shared" si="7"/>
        <v>45</v>
      </c>
      <c r="Q38" s="20">
        <f t="shared" si="8"/>
        <v>495</v>
      </c>
      <c r="R38" s="20">
        <f t="shared" si="8"/>
        <v>20</v>
      </c>
      <c r="S38" s="21">
        <f>IF(E38&gt;0,1,0)</f>
        <v>1</v>
      </c>
      <c r="T38" s="21">
        <f t="shared" si="9"/>
        <v>1</v>
      </c>
      <c r="U38" s="21">
        <f>IF(I38&gt;0,1,0)</f>
        <v>1</v>
      </c>
      <c r="V38" s="21">
        <f>IF(K38&gt;0,1,0)</f>
        <v>1</v>
      </c>
      <c r="W38" s="21">
        <f>IF(M38&gt;0,1,0)</f>
        <v>1</v>
      </c>
      <c r="X38" s="21">
        <f>SUM(S38:W38)</f>
        <v>5</v>
      </c>
      <c r="Y38" s="36"/>
    </row>
    <row r="39" spans="1:25" ht="12.95" customHeight="1" x14ac:dyDescent="0.2">
      <c r="A39" s="87" t="s">
        <v>117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36"/>
    </row>
    <row r="40" spans="1:25" ht="12.95" customHeight="1" x14ac:dyDescent="0.2">
      <c r="A40" s="89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36"/>
    </row>
    <row r="41" spans="1:25" ht="12.95" customHeight="1" x14ac:dyDescent="0.2">
      <c r="A41" s="44" t="s">
        <v>43</v>
      </c>
      <c r="B41" s="44" t="s">
        <v>107</v>
      </c>
      <c r="C41" s="42" t="s">
        <v>59</v>
      </c>
      <c r="D41" s="33" t="s">
        <v>8</v>
      </c>
      <c r="E41" s="34">
        <v>249</v>
      </c>
      <c r="F41" s="34">
        <v>11</v>
      </c>
      <c r="G41" s="34">
        <v>244</v>
      </c>
      <c r="H41" s="34">
        <v>10</v>
      </c>
      <c r="I41" s="34">
        <v>247</v>
      </c>
      <c r="J41" s="34">
        <v>11</v>
      </c>
      <c r="K41" s="34">
        <v>250</v>
      </c>
      <c r="L41" s="34">
        <v>12</v>
      </c>
      <c r="M41" s="34">
        <v>248</v>
      </c>
      <c r="N41" s="34">
        <v>13</v>
      </c>
      <c r="O41" s="35">
        <f t="shared" ref="O41:P46" si="10">SUM(E41+G41+I41+K41+M41)</f>
        <v>1238</v>
      </c>
      <c r="P41" s="35">
        <f t="shared" si="10"/>
        <v>57</v>
      </c>
      <c r="Q41" s="20">
        <f t="shared" ref="Q41:R46" si="11">SUM(E41+G41)</f>
        <v>493</v>
      </c>
      <c r="R41" s="20">
        <f t="shared" si="11"/>
        <v>21</v>
      </c>
      <c r="S41" s="21">
        <f t="shared" ref="S41:S46" si="12">IF(E41&gt;0,1,0)</f>
        <v>1</v>
      </c>
      <c r="T41" s="21">
        <f>IF(G41&gt;0,1,0)</f>
        <v>1</v>
      </c>
      <c r="U41" s="21">
        <f>IF(I41&gt;0,1,0)</f>
        <v>1</v>
      </c>
      <c r="V41" s="21">
        <f>IF(K41&gt;0,1,0)</f>
        <v>1</v>
      </c>
      <c r="W41" s="21">
        <f t="shared" ref="W41:W46" si="13">IF(M41&gt;0,1,0)</f>
        <v>1</v>
      </c>
      <c r="X41" s="21">
        <f>SUM(S41:W41)</f>
        <v>5</v>
      </c>
      <c r="Y41" s="36"/>
    </row>
    <row r="42" spans="1:25" ht="12.95" customHeight="1" x14ac:dyDescent="0.2">
      <c r="A42" s="44" t="s">
        <v>106</v>
      </c>
      <c r="B42" s="44" t="s">
        <v>38</v>
      </c>
      <c r="C42" s="42" t="s">
        <v>59</v>
      </c>
      <c r="D42" s="34" t="s">
        <v>8</v>
      </c>
      <c r="E42" s="34">
        <v>246</v>
      </c>
      <c r="F42" s="34">
        <v>8</v>
      </c>
      <c r="G42" s="34">
        <v>244</v>
      </c>
      <c r="H42" s="34">
        <v>9</v>
      </c>
      <c r="I42" s="34">
        <v>247</v>
      </c>
      <c r="J42" s="34">
        <v>4</v>
      </c>
      <c r="K42" s="34">
        <v>246</v>
      </c>
      <c r="L42" s="34">
        <v>7</v>
      </c>
      <c r="M42" s="34">
        <v>244</v>
      </c>
      <c r="N42" s="34">
        <v>6</v>
      </c>
      <c r="O42" s="35">
        <f t="shared" si="10"/>
        <v>1227</v>
      </c>
      <c r="P42" s="35">
        <f t="shared" si="10"/>
        <v>34</v>
      </c>
      <c r="Q42" s="20">
        <f t="shared" si="11"/>
        <v>490</v>
      </c>
      <c r="R42" s="20">
        <f t="shared" si="11"/>
        <v>17</v>
      </c>
      <c r="S42" s="21">
        <f t="shared" si="12"/>
        <v>1</v>
      </c>
      <c r="T42" s="21">
        <f>IF(G42&gt;0,1,0)</f>
        <v>1</v>
      </c>
      <c r="U42" s="21">
        <f>IF(I42&gt;0,1,0)</f>
        <v>1</v>
      </c>
      <c r="V42" s="21">
        <f>IF(K42&gt;0,1,0)</f>
        <v>1</v>
      </c>
      <c r="W42" s="21">
        <f t="shared" si="13"/>
        <v>1</v>
      </c>
      <c r="X42" s="21">
        <f>SUM(S42:W42)</f>
        <v>5</v>
      </c>
      <c r="Y42" s="36"/>
    </row>
    <row r="43" spans="1:25" ht="12.95" customHeight="1" x14ac:dyDescent="0.2">
      <c r="A43" s="44" t="s">
        <v>98</v>
      </c>
      <c r="B43" s="44" t="s">
        <v>99</v>
      </c>
      <c r="C43" s="42" t="s">
        <v>59</v>
      </c>
      <c r="D43" s="34" t="s">
        <v>8</v>
      </c>
      <c r="E43" s="34">
        <v>240</v>
      </c>
      <c r="F43" s="34">
        <v>5</v>
      </c>
      <c r="G43" s="34">
        <v>245</v>
      </c>
      <c r="H43" s="34">
        <v>8</v>
      </c>
      <c r="I43" s="33">
        <v>242</v>
      </c>
      <c r="J43" s="33">
        <v>7</v>
      </c>
      <c r="K43" s="34">
        <v>242</v>
      </c>
      <c r="L43" s="34">
        <v>8</v>
      </c>
      <c r="M43" s="34">
        <v>238</v>
      </c>
      <c r="N43" s="34">
        <v>8</v>
      </c>
      <c r="O43" s="35">
        <f t="shared" si="10"/>
        <v>1207</v>
      </c>
      <c r="P43" s="35">
        <f t="shared" si="10"/>
        <v>36</v>
      </c>
      <c r="Q43" s="20">
        <f t="shared" si="11"/>
        <v>485</v>
      </c>
      <c r="R43" s="20">
        <f t="shared" si="11"/>
        <v>13</v>
      </c>
      <c r="S43" s="21">
        <f t="shared" si="12"/>
        <v>1</v>
      </c>
      <c r="T43" s="21">
        <f>IF(G43&gt;0,1,0)</f>
        <v>1</v>
      </c>
      <c r="U43" s="21">
        <f>IF(I43&gt;0,1,0)</f>
        <v>1</v>
      </c>
      <c r="V43" s="21">
        <f>IF(K43&gt;0,1,0)</f>
        <v>1</v>
      </c>
      <c r="W43" s="21">
        <f t="shared" si="13"/>
        <v>1</v>
      </c>
      <c r="X43" s="21">
        <f>SUM(S43:W43)</f>
        <v>5</v>
      </c>
      <c r="Y43" s="36"/>
    </row>
    <row r="44" spans="1:25" ht="12.95" customHeight="1" x14ac:dyDescent="0.2">
      <c r="A44" s="32" t="s">
        <v>32</v>
      </c>
      <c r="B44" s="32" t="s">
        <v>33</v>
      </c>
      <c r="C44" s="34" t="s">
        <v>13</v>
      </c>
      <c r="D44" s="33" t="s">
        <v>8</v>
      </c>
      <c r="E44" s="33">
        <v>238</v>
      </c>
      <c r="F44" s="33">
        <v>2</v>
      </c>
      <c r="G44" s="34">
        <v>238</v>
      </c>
      <c r="H44" s="34">
        <v>3</v>
      </c>
      <c r="I44" s="33">
        <v>242</v>
      </c>
      <c r="J44" s="33">
        <v>6</v>
      </c>
      <c r="K44" s="33">
        <v>245</v>
      </c>
      <c r="L44" s="33">
        <v>11</v>
      </c>
      <c r="M44" s="33">
        <v>236</v>
      </c>
      <c r="N44" s="33">
        <v>4</v>
      </c>
      <c r="O44" s="35">
        <f t="shared" si="10"/>
        <v>1199</v>
      </c>
      <c r="P44" s="35">
        <f t="shared" si="10"/>
        <v>26</v>
      </c>
      <c r="Q44" s="20">
        <f t="shared" si="11"/>
        <v>476</v>
      </c>
      <c r="R44" s="20">
        <f t="shared" si="11"/>
        <v>5</v>
      </c>
      <c r="S44" s="21">
        <f t="shared" si="12"/>
        <v>1</v>
      </c>
      <c r="T44" s="21">
        <f>IF(G44&gt;0,1,0)</f>
        <v>1</v>
      </c>
      <c r="U44" s="21">
        <f>IF(I44&gt;0,1,0)</f>
        <v>1</v>
      </c>
      <c r="V44" s="21">
        <f>IF(K44&gt;0,1,0)</f>
        <v>1</v>
      </c>
      <c r="W44" s="21">
        <f t="shared" si="13"/>
        <v>1</v>
      </c>
      <c r="X44" s="21">
        <f>SUM(S44:W44)</f>
        <v>5</v>
      </c>
      <c r="Y44" s="36"/>
    </row>
    <row r="45" spans="1:25" ht="12.95" customHeight="1" x14ac:dyDescent="0.2">
      <c r="A45" s="44" t="s">
        <v>12</v>
      </c>
      <c r="B45" s="44" t="s">
        <v>64</v>
      </c>
      <c r="C45" s="42" t="s">
        <v>59</v>
      </c>
      <c r="D45" s="33" t="s">
        <v>8</v>
      </c>
      <c r="E45" s="34">
        <v>249</v>
      </c>
      <c r="F45" s="34">
        <v>14</v>
      </c>
      <c r="G45" s="34"/>
      <c r="H45" s="34"/>
      <c r="I45" s="34">
        <v>249</v>
      </c>
      <c r="J45" s="34">
        <v>8</v>
      </c>
      <c r="K45" s="34">
        <v>242</v>
      </c>
      <c r="L45" s="34">
        <v>5</v>
      </c>
      <c r="M45" s="34">
        <v>244</v>
      </c>
      <c r="N45" s="34">
        <v>12</v>
      </c>
      <c r="O45" s="35">
        <f t="shared" si="10"/>
        <v>984</v>
      </c>
      <c r="P45" s="35">
        <f t="shared" si="10"/>
        <v>39</v>
      </c>
      <c r="Q45" s="20">
        <f t="shared" si="11"/>
        <v>249</v>
      </c>
      <c r="R45" s="20">
        <f t="shared" si="11"/>
        <v>14</v>
      </c>
      <c r="S45" s="21">
        <f t="shared" si="12"/>
        <v>1</v>
      </c>
      <c r="T45" s="21">
        <f>IF(G45&gt;0,1,0)</f>
        <v>0</v>
      </c>
      <c r="U45" s="21">
        <f>IF(I45&gt;0,1,0)</f>
        <v>1</v>
      </c>
      <c r="V45" s="21">
        <f>IF(K45&gt;0,1,0)</f>
        <v>1</v>
      </c>
      <c r="W45" s="21">
        <f t="shared" si="13"/>
        <v>1</v>
      </c>
      <c r="X45" s="21">
        <f>SUM(S45:W45)</f>
        <v>4</v>
      </c>
      <c r="Y45" s="36"/>
    </row>
    <row r="46" spans="1:25" ht="12.95" customHeight="1" x14ac:dyDescent="0.2">
      <c r="A46" s="37" t="s">
        <v>23</v>
      </c>
      <c r="B46" s="37" t="s">
        <v>66</v>
      </c>
      <c r="C46" s="34" t="s">
        <v>59</v>
      </c>
      <c r="D46" s="33" t="s">
        <v>8</v>
      </c>
      <c r="E46" s="34">
        <v>242</v>
      </c>
      <c r="F46" s="34">
        <v>3</v>
      </c>
      <c r="G46" s="34">
        <v>248</v>
      </c>
      <c r="H46" s="34">
        <v>8</v>
      </c>
      <c r="I46" s="34">
        <v>246</v>
      </c>
      <c r="J46" s="34">
        <v>7</v>
      </c>
      <c r="K46" s="34">
        <v>246</v>
      </c>
      <c r="L46" s="34">
        <v>14</v>
      </c>
      <c r="M46" s="34"/>
      <c r="N46" s="34"/>
      <c r="O46" s="35">
        <f t="shared" si="10"/>
        <v>982</v>
      </c>
      <c r="P46" s="35">
        <f t="shared" si="10"/>
        <v>32</v>
      </c>
      <c r="Q46" s="20">
        <f t="shared" si="11"/>
        <v>490</v>
      </c>
      <c r="R46" s="20">
        <f t="shared" si="11"/>
        <v>11</v>
      </c>
      <c r="S46" s="21">
        <f t="shared" si="12"/>
        <v>1</v>
      </c>
      <c r="W46" s="21">
        <f t="shared" si="13"/>
        <v>0</v>
      </c>
      <c r="Y46" s="36"/>
    </row>
    <row r="47" spans="1:25" ht="18" x14ac:dyDescent="0.25">
      <c r="A47" s="31"/>
      <c r="B47" s="31"/>
      <c r="C47" s="31"/>
      <c r="D47" s="31"/>
      <c r="E47" s="30"/>
      <c r="F47" s="30"/>
      <c r="G47" s="30"/>
      <c r="H47" s="30"/>
      <c r="M47" s="30"/>
      <c r="N47" s="30"/>
      <c r="O47" s="27"/>
      <c r="P47" s="27"/>
      <c r="Y47" s="36"/>
    </row>
    <row r="49" spans="1:26" x14ac:dyDescent="0.2"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8"/>
      <c r="P49" s="28"/>
    </row>
    <row r="50" spans="1:26" s="21" customFormat="1" x14ac:dyDescent="0.2">
      <c r="A50" s="22"/>
      <c r="B50" s="22"/>
      <c r="C50" s="28"/>
      <c r="D50" s="28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/>
      <c r="P50" s="28"/>
      <c r="Q50" s="20"/>
      <c r="R50" s="20"/>
      <c r="Y50" s="22"/>
      <c r="Z50" s="22"/>
    </row>
    <row r="51" spans="1:26" s="21" customFormat="1" x14ac:dyDescent="0.2">
      <c r="A51" s="22"/>
      <c r="B51" s="22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0"/>
      <c r="R51" s="20"/>
      <c r="Y51" s="22"/>
      <c r="Z51" s="22"/>
    </row>
    <row r="52" spans="1:26" s="21" customFormat="1" x14ac:dyDescent="0.2">
      <c r="A52" s="22"/>
      <c r="B52" s="22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0"/>
      <c r="R52" s="20"/>
      <c r="Y52" s="22"/>
      <c r="Z52" s="22"/>
    </row>
    <row r="53" spans="1:26" s="21" customFormat="1" x14ac:dyDescent="0.2">
      <c r="A53" s="22"/>
      <c r="B53" s="22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0"/>
      <c r="R53" s="20"/>
      <c r="Y53" s="22"/>
      <c r="Z53" s="22"/>
    </row>
    <row r="54" spans="1:26" s="21" customFormat="1" x14ac:dyDescent="0.2">
      <c r="A54" s="22"/>
      <c r="B54" s="22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0"/>
      <c r="R54" s="20"/>
      <c r="Y54" s="22"/>
      <c r="Z54" s="22"/>
    </row>
    <row r="55" spans="1:26" s="21" customFormat="1" x14ac:dyDescent="0.2">
      <c r="A55" s="22"/>
      <c r="B55" s="22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0"/>
      <c r="R55" s="20"/>
      <c r="Y55" s="22"/>
      <c r="Z55" s="22"/>
    </row>
    <row r="56" spans="1:26" s="21" customForma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8"/>
      <c r="P56" s="28"/>
      <c r="Q56" s="40"/>
      <c r="R56" s="40"/>
      <c r="Y56" s="22"/>
      <c r="Z56" s="22"/>
    </row>
    <row r="57" spans="1:26" s="21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8"/>
      <c r="P57" s="28"/>
      <c r="Q57" s="40"/>
      <c r="R57" s="40"/>
      <c r="Y57" s="22"/>
      <c r="Z57" s="22"/>
    </row>
  </sheetData>
  <sheetProtection selectLockedCells="1"/>
  <sortState xmlns:xlrd2="http://schemas.microsoft.com/office/spreadsheetml/2017/richdata2" ref="A41:WWH46">
    <sortCondition descending="1" ref="O41:O46"/>
    <sortCondition descending="1" ref="P41:P46"/>
  </sortState>
  <mergeCells count="16">
    <mergeCell ref="K1:L1"/>
    <mergeCell ref="M1:N1"/>
    <mergeCell ref="O1:P1"/>
    <mergeCell ref="A1:B2"/>
    <mergeCell ref="C1:C2"/>
    <mergeCell ref="D1:D2"/>
    <mergeCell ref="E1:F1"/>
    <mergeCell ref="G1:H1"/>
    <mergeCell ref="I1:J1"/>
    <mergeCell ref="A39:R40"/>
    <mergeCell ref="A19:R20"/>
    <mergeCell ref="A17:R17"/>
    <mergeCell ref="A5:R5"/>
    <mergeCell ref="A31:R32"/>
    <mergeCell ref="A29:R29"/>
    <mergeCell ref="A7:R8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BF56-0FFD-D44A-84C6-A50B288993C6}">
  <sheetPr>
    <tabColor indexed="35"/>
  </sheetPr>
  <dimension ref="A1:Z20"/>
  <sheetViews>
    <sheetView showGridLines="0" tabSelected="1" zoomScale="150" zoomScaleNormal="150" workbookViewId="0">
      <selection activeCell="U8" sqref="U8"/>
    </sheetView>
  </sheetViews>
  <sheetFormatPr defaultColWidth="8.85546875" defaultRowHeight="12.75" x14ac:dyDescent="0.2"/>
  <cols>
    <col min="1" max="1" width="10.42578125" style="22" bestFit="1" customWidth="1"/>
    <col min="2" max="2" width="20.140625" style="22" bestFit="1" customWidth="1"/>
    <col min="3" max="3" width="14.85546875" style="28" bestFit="1" customWidth="1"/>
    <col min="4" max="4" width="8.42578125" style="28" bestFit="1" customWidth="1"/>
    <col min="5" max="5" width="7" style="28" bestFit="1" customWidth="1"/>
    <col min="6" max="6" width="6.140625" style="28" bestFit="1" customWidth="1"/>
    <col min="7" max="7" width="6.42578125" style="28" customWidth="1"/>
    <col min="8" max="8" width="4.140625" style="28" customWidth="1"/>
    <col min="9" max="9" width="5.7109375" style="28" customWidth="1"/>
    <col min="10" max="10" width="4.140625" style="28" customWidth="1"/>
    <col min="11" max="11" width="6.42578125" style="28" customWidth="1"/>
    <col min="12" max="12" width="4.140625" style="28" customWidth="1"/>
    <col min="13" max="13" width="6.42578125" style="28" customWidth="1"/>
    <col min="14" max="14" width="4.140625" style="28" customWidth="1"/>
    <col min="15" max="15" width="10.42578125" style="22" bestFit="1" customWidth="1"/>
    <col min="16" max="16" width="7" style="22" bestFit="1" customWidth="1"/>
    <col min="17" max="18" width="9.42578125" style="20" bestFit="1" customWidth="1"/>
    <col min="19" max="22" width="9.42578125" style="21" bestFit="1" customWidth="1"/>
    <col min="23" max="23" width="8.85546875" style="21"/>
    <col min="24" max="24" width="9.42578125" style="21" bestFit="1" customWidth="1"/>
    <col min="25" max="26" width="9.42578125" style="22" bestFit="1" customWidth="1"/>
    <col min="27" max="256" width="8.85546875" style="22"/>
    <col min="257" max="257" width="10.42578125" style="22" bestFit="1" customWidth="1"/>
    <col min="258" max="258" width="20.140625" style="22" bestFit="1" customWidth="1"/>
    <col min="259" max="259" width="14.85546875" style="22" bestFit="1" customWidth="1"/>
    <col min="260" max="260" width="8.42578125" style="22" bestFit="1" customWidth="1"/>
    <col min="261" max="261" width="7" style="22" bestFit="1" customWidth="1"/>
    <col min="262" max="262" width="6.140625" style="22" bestFit="1" customWidth="1"/>
    <col min="263" max="263" width="6.42578125" style="22" customWidth="1"/>
    <col min="264" max="264" width="4.140625" style="22" customWidth="1"/>
    <col min="265" max="265" width="5.7109375" style="22" customWidth="1"/>
    <col min="266" max="266" width="4.140625" style="22" customWidth="1"/>
    <col min="267" max="267" width="6.42578125" style="22" customWidth="1"/>
    <col min="268" max="268" width="4.140625" style="22" customWidth="1"/>
    <col min="269" max="269" width="6.42578125" style="22" customWidth="1"/>
    <col min="270" max="270" width="4.140625" style="22" customWidth="1"/>
    <col min="271" max="271" width="10.42578125" style="22" bestFit="1" customWidth="1"/>
    <col min="272" max="272" width="7" style="22" bestFit="1" customWidth="1"/>
    <col min="273" max="278" width="9.42578125" style="22" bestFit="1" customWidth="1"/>
    <col min="279" max="279" width="8.85546875" style="22"/>
    <col min="280" max="282" width="9.42578125" style="22" bestFit="1" customWidth="1"/>
    <col min="283" max="512" width="8.85546875" style="22"/>
    <col min="513" max="513" width="10.42578125" style="22" bestFit="1" customWidth="1"/>
    <col min="514" max="514" width="20.140625" style="22" bestFit="1" customWidth="1"/>
    <col min="515" max="515" width="14.85546875" style="22" bestFit="1" customWidth="1"/>
    <col min="516" max="516" width="8.42578125" style="22" bestFit="1" customWidth="1"/>
    <col min="517" max="517" width="7" style="22" bestFit="1" customWidth="1"/>
    <col min="518" max="518" width="6.140625" style="22" bestFit="1" customWidth="1"/>
    <col min="519" max="519" width="6.42578125" style="22" customWidth="1"/>
    <col min="520" max="520" width="4.140625" style="22" customWidth="1"/>
    <col min="521" max="521" width="5.7109375" style="22" customWidth="1"/>
    <col min="522" max="522" width="4.140625" style="22" customWidth="1"/>
    <col min="523" max="523" width="6.42578125" style="22" customWidth="1"/>
    <col min="524" max="524" width="4.140625" style="22" customWidth="1"/>
    <col min="525" max="525" width="6.42578125" style="22" customWidth="1"/>
    <col min="526" max="526" width="4.140625" style="22" customWidth="1"/>
    <col min="527" max="527" width="10.42578125" style="22" bestFit="1" customWidth="1"/>
    <col min="528" max="528" width="7" style="22" bestFit="1" customWidth="1"/>
    <col min="529" max="534" width="9.42578125" style="22" bestFit="1" customWidth="1"/>
    <col min="535" max="535" width="8.85546875" style="22"/>
    <col min="536" max="538" width="9.42578125" style="22" bestFit="1" customWidth="1"/>
    <col min="539" max="768" width="8.85546875" style="22"/>
    <col min="769" max="769" width="10.42578125" style="22" bestFit="1" customWidth="1"/>
    <col min="770" max="770" width="20.140625" style="22" bestFit="1" customWidth="1"/>
    <col min="771" max="771" width="14.85546875" style="22" bestFit="1" customWidth="1"/>
    <col min="772" max="772" width="8.42578125" style="22" bestFit="1" customWidth="1"/>
    <col min="773" max="773" width="7" style="22" bestFit="1" customWidth="1"/>
    <col min="774" max="774" width="6.140625" style="22" bestFit="1" customWidth="1"/>
    <col min="775" max="775" width="6.42578125" style="22" customWidth="1"/>
    <col min="776" max="776" width="4.140625" style="22" customWidth="1"/>
    <col min="777" max="777" width="5.7109375" style="22" customWidth="1"/>
    <col min="778" max="778" width="4.140625" style="22" customWidth="1"/>
    <col min="779" max="779" width="6.42578125" style="22" customWidth="1"/>
    <col min="780" max="780" width="4.140625" style="22" customWidth="1"/>
    <col min="781" max="781" width="6.42578125" style="22" customWidth="1"/>
    <col min="782" max="782" width="4.140625" style="22" customWidth="1"/>
    <col min="783" max="783" width="10.42578125" style="22" bestFit="1" customWidth="1"/>
    <col min="784" max="784" width="7" style="22" bestFit="1" customWidth="1"/>
    <col min="785" max="790" width="9.42578125" style="22" bestFit="1" customWidth="1"/>
    <col min="791" max="791" width="8.85546875" style="22"/>
    <col min="792" max="794" width="9.42578125" style="22" bestFit="1" customWidth="1"/>
    <col min="795" max="1024" width="8.85546875" style="22"/>
    <col min="1025" max="1025" width="10.42578125" style="22" bestFit="1" customWidth="1"/>
    <col min="1026" max="1026" width="20.140625" style="22" bestFit="1" customWidth="1"/>
    <col min="1027" max="1027" width="14.85546875" style="22" bestFit="1" customWidth="1"/>
    <col min="1028" max="1028" width="8.42578125" style="22" bestFit="1" customWidth="1"/>
    <col min="1029" max="1029" width="7" style="22" bestFit="1" customWidth="1"/>
    <col min="1030" max="1030" width="6.140625" style="22" bestFit="1" customWidth="1"/>
    <col min="1031" max="1031" width="6.42578125" style="22" customWidth="1"/>
    <col min="1032" max="1032" width="4.140625" style="22" customWidth="1"/>
    <col min="1033" max="1033" width="5.7109375" style="22" customWidth="1"/>
    <col min="1034" max="1034" width="4.140625" style="22" customWidth="1"/>
    <col min="1035" max="1035" width="6.42578125" style="22" customWidth="1"/>
    <col min="1036" max="1036" width="4.140625" style="22" customWidth="1"/>
    <col min="1037" max="1037" width="6.42578125" style="22" customWidth="1"/>
    <col min="1038" max="1038" width="4.140625" style="22" customWidth="1"/>
    <col min="1039" max="1039" width="10.42578125" style="22" bestFit="1" customWidth="1"/>
    <col min="1040" max="1040" width="7" style="22" bestFit="1" customWidth="1"/>
    <col min="1041" max="1046" width="9.42578125" style="22" bestFit="1" customWidth="1"/>
    <col min="1047" max="1047" width="8.85546875" style="22"/>
    <col min="1048" max="1050" width="9.42578125" style="22" bestFit="1" customWidth="1"/>
    <col min="1051" max="1280" width="8.85546875" style="22"/>
    <col min="1281" max="1281" width="10.42578125" style="22" bestFit="1" customWidth="1"/>
    <col min="1282" max="1282" width="20.140625" style="22" bestFit="1" customWidth="1"/>
    <col min="1283" max="1283" width="14.85546875" style="22" bestFit="1" customWidth="1"/>
    <col min="1284" max="1284" width="8.42578125" style="22" bestFit="1" customWidth="1"/>
    <col min="1285" max="1285" width="7" style="22" bestFit="1" customWidth="1"/>
    <col min="1286" max="1286" width="6.140625" style="22" bestFit="1" customWidth="1"/>
    <col min="1287" max="1287" width="6.42578125" style="22" customWidth="1"/>
    <col min="1288" max="1288" width="4.140625" style="22" customWidth="1"/>
    <col min="1289" max="1289" width="5.7109375" style="22" customWidth="1"/>
    <col min="1290" max="1290" width="4.140625" style="22" customWidth="1"/>
    <col min="1291" max="1291" width="6.42578125" style="22" customWidth="1"/>
    <col min="1292" max="1292" width="4.140625" style="22" customWidth="1"/>
    <col min="1293" max="1293" width="6.42578125" style="22" customWidth="1"/>
    <col min="1294" max="1294" width="4.140625" style="22" customWidth="1"/>
    <col min="1295" max="1295" width="10.42578125" style="22" bestFit="1" customWidth="1"/>
    <col min="1296" max="1296" width="7" style="22" bestFit="1" customWidth="1"/>
    <col min="1297" max="1302" width="9.42578125" style="22" bestFit="1" customWidth="1"/>
    <col min="1303" max="1303" width="8.85546875" style="22"/>
    <col min="1304" max="1306" width="9.42578125" style="22" bestFit="1" customWidth="1"/>
    <col min="1307" max="1536" width="8.85546875" style="22"/>
    <col min="1537" max="1537" width="10.42578125" style="22" bestFit="1" customWidth="1"/>
    <col min="1538" max="1538" width="20.140625" style="22" bestFit="1" customWidth="1"/>
    <col min="1539" max="1539" width="14.85546875" style="22" bestFit="1" customWidth="1"/>
    <col min="1540" max="1540" width="8.42578125" style="22" bestFit="1" customWidth="1"/>
    <col min="1541" max="1541" width="7" style="22" bestFit="1" customWidth="1"/>
    <col min="1542" max="1542" width="6.140625" style="22" bestFit="1" customWidth="1"/>
    <col min="1543" max="1543" width="6.42578125" style="22" customWidth="1"/>
    <col min="1544" max="1544" width="4.140625" style="22" customWidth="1"/>
    <col min="1545" max="1545" width="5.7109375" style="22" customWidth="1"/>
    <col min="1546" max="1546" width="4.140625" style="22" customWidth="1"/>
    <col min="1547" max="1547" width="6.42578125" style="22" customWidth="1"/>
    <col min="1548" max="1548" width="4.140625" style="22" customWidth="1"/>
    <col min="1549" max="1549" width="6.42578125" style="22" customWidth="1"/>
    <col min="1550" max="1550" width="4.140625" style="22" customWidth="1"/>
    <col min="1551" max="1551" width="10.42578125" style="22" bestFit="1" customWidth="1"/>
    <col min="1552" max="1552" width="7" style="22" bestFit="1" customWidth="1"/>
    <col min="1553" max="1558" width="9.42578125" style="22" bestFit="1" customWidth="1"/>
    <col min="1559" max="1559" width="8.85546875" style="22"/>
    <col min="1560" max="1562" width="9.42578125" style="22" bestFit="1" customWidth="1"/>
    <col min="1563" max="1792" width="8.85546875" style="22"/>
    <col min="1793" max="1793" width="10.42578125" style="22" bestFit="1" customWidth="1"/>
    <col min="1794" max="1794" width="20.140625" style="22" bestFit="1" customWidth="1"/>
    <col min="1795" max="1795" width="14.85546875" style="22" bestFit="1" customWidth="1"/>
    <col min="1796" max="1796" width="8.42578125" style="22" bestFit="1" customWidth="1"/>
    <col min="1797" max="1797" width="7" style="22" bestFit="1" customWidth="1"/>
    <col min="1798" max="1798" width="6.140625" style="22" bestFit="1" customWidth="1"/>
    <col min="1799" max="1799" width="6.42578125" style="22" customWidth="1"/>
    <col min="1800" max="1800" width="4.140625" style="22" customWidth="1"/>
    <col min="1801" max="1801" width="5.7109375" style="22" customWidth="1"/>
    <col min="1802" max="1802" width="4.140625" style="22" customWidth="1"/>
    <col min="1803" max="1803" width="6.42578125" style="22" customWidth="1"/>
    <col min="1804" max="1804" width="4.140625" style="22" customWidth="1"/>
    <col min="1805" max="1805" width="6.42578125" style="22" customWidth="1"/>
    <col min="1806" max="1806" width="4.140625" style="22" customWidth="1"/>
    <col min="1807" max="1807" width="10.42578125" style="22" bestFit="1" customWidth="1"/>
    <col min="1808" max="1808" width="7" style="22" bestFit="1" customWidth="1"/>
    <col min="1809" max="1814" width="9.42578125" style="22" bestFit="1" customWidth="1"/>
    <col min="1815" max="1815" width="8.85546875" style="22"/>
    <col min="1816" max="1818" width="9.42578125" style="22" bestFit="1" customWidth="1"/>
    <col min="1819" max="2048" width="8.85546875" style="22"/>
    <col min="2049" max="2049" width="10.42578125" style="22" bestFit="1" customWidth="1"/>
    <col min="2050" max="2050" width="20.140625" style="22" bestFit="1" customWidth="1"/>
    <col min="2051" max="2051" width="14.85546875" style="22" bestFit="1" customWidth="1"/>
    <col min="2052" max="2052" width="8.42578125" style="22" bestFit="1" customWidth="1"/>
    <col min="2053" max="2053" width="7" style="22" bestFit="1" customWidth="1"/>
    <col min="2054" max="2054" width="6.140625" style="22" bestFit="1" customWidth="1"/>
    <col min="2055" max="2055" width="6.42578125" style="22" customWidth="1"/>
    <col min="2056" max="2056" width="4.140625" style="22" customWidth="1"/>
    <col min="2057" max="2057" width="5.7109375" style="22" customWidth="1"/>
    <col min="2058" max="2058" width="4.140625" style="22" customWidth="1"/>
    <col min="2059" max="2059" width="6.42578125" style="22" customWidth="1"/>
    <col min="2060" max="2060" width="4.140625" style="22" customWidth="1"/>
    <col min="2061" max="2061" width="6.42578125" style="22" customWidth="1"/>
    <col min="2062" max="2062" width="4.140625" style="22" customWidth="1"/>
    <col min="2063" max="2063" width="10.42578125" style="22" bestFit="1" customWidth="1"/>
    <col min="2064" max="2064" width="7" style="22" bestFit="1" customWidth="1"/>
    <col min="2065" max="2070" width="9.42578125" style="22" bestFit="1" customWidth="1"/>
    <col min="2071" max="2071" width="8.85546875" style="22"/>
    <col min="2072" max="2074" width="9.42578125" style="22" bestFit="1" customWidth="1"/>
    <col min="2075" max="2304" width="8.85546875" style="22"/>
    <col min="2305" max="2305" width="10.42578125" style="22" bestFit="1" customWidth="1"/>
    <col min="2306" max="2306" width="20.140625" style="22" bestFit="1" customWidth="1"/>
    <col min="2307" max="2307" width="14.85546875" style="22" bestFit="1" customWidth="1"/>
    <col min="2308" max="2308" width="8.42578125" style="22" bestFit="1" customWidth="1"/>
    <col min="2309" max="2309" width="7" style="22" bestFit="1" customWidth="1"/>
    <col min="2310" max="2310" width="6.140625" style="22" bestFit="1" customWidth="1"/>
    <col min="2311" max="2311" width="6.42578125" style="22" customWidth="1"/>
    <col min="2312" max="2312" width="4.140625" style="22" customWidth="1"/>
    <col min="2313" max="2313" width="5.7109375" style="22" customWidth="1"/>
    <col min="2314" max="2314" width="4.140625" style="22" customWidth="1"/>
    <col min="2315" max="2315" width="6.42578125" style="22" customWidth="1"/>
    <col min="2316" max="2316" width="4.140625" style="22" customWidth="1"/>
    <col min="2317" max="2317" width="6.42578125" style="22" customWidth="1"/>
    <col min="2318" max="2318" width="4.140625" style="22" customWidth="1"/>
    <col min="2319" max="2319" width="10.42578125" style="22" bestFit="1" customWidth="1"/>
    <col min="2320" max="2320" width="7" style="22" bestFit="1" customWidth="1"/>
    <col min="2321" max="2326" width="9.42578125" style="22" bestFit="1" customWidth="1"/>
    <col min="2327" max="2327" width="8.85546875" style="22"/>
    <col min="2328" max="2330" width="9.42578125" style="22" bestFit="1" customWidth="1"/>
    <col min="2331" max="2560" width="8.85546875" style="22"/>
    <col min="2561" max="2561" width="10.42578125" style="22" bestFit="1" customWidth="1"/>
    <col min="2562" max="2562" width="20.140625" style="22" bestFit="1" customWidth="1"/>
    <col min="2563" max="2563" width="14.85546875" style="22" bestFit="1" customWidth="1"/>
    <col min="2564" max="2564" width="8.42578125" style="22" bestFit="1" customWidth="1"/>
    <col min="2565" max="2565" width="7" style="22" bestFit="1" customWidth="1"/>
    <col min="2566" max="2566" width="6.140625" style="22" bestFit="1" customWidth="1"/>
    <col min="2567" max="2567" width="6.42578125" style="22" customWidth="1"/>
    <col min="2568" max="2568" width="4.140625" style="22" customWidth="1"/>
    <col min="2569" max="2569" width="5.7109375" style="22" customWidth="1"/>
    <col min="2570" max="2570" width="4.140625" style="22" customWidth="1"/>
    <col min="2571" max="2571" width="6.42578125" style="22" customWidth="1"/>
    <col min="2572" max="2572" width="4.140625" style="22" customWidth="1"/>
    <col min="2573" max="2573" width="6.42578125" style="22" customWidth="1"/>
    <col min="2574" max="2574" width="4.140625" style="22" customWidth="1"/>
    <col min="2575" max="2575" width="10.42578125" style="22" bestFit="1" customWidth="1"/>
    <col min="2576" max="2576" width="7" style="22" bestFit="1" customWidth="1"/>
    <col min="2577" max="2582" width="9.42578125" style="22" bestFit="1" customWidth="1"/>
    <col min="2583" max="2583" width="8.85546875" style="22"/>
    <col min="2584" max="2586" width="9.42578125" style="22" bestFit="1" customWidth="1"/>
    <col min="2587" max="2816" width="8.85546875" style="22"/>
    <col min="2817" max="2817" width="10.42578125" style="22" bestFit="1" customWidth="1"/>
    <col min="2818" max="2818" width="20.140625" style="22" bestFit="1" customWidth="1"/>
    <col min="2819" max="2819" width="14.85546875" style="22" bestFit="1" customWidth="1"/>
    <col min="2820" max="2820" width="8.42578125" style="22" bestFit="1" customWidth="1"/>
    <col min="2821" max="2821" width="7" style="22" bestFit="1" customWidth="1"/>
    <col min="2822" max="2822" width="6.140625" style="22" bestFit="1" customWidth="1"/>
    <col min="2823" max="2823" width="6.42578125" style="22" customWidth="1"/>
    <col min="2824" max="2824" width="4.140625" style="22" customWidth="1"/>
    <col min="2825" max="2825" width="5.7109375" style="22" customWidth="1"/>
    <col min="2826" max="2826" width="4.140625" style="22" customWidth="1"/>
    <col min="2827" max="2827" width="6.42578125" style="22" customWidth="1"/>
    <col min="2828" max="2828" width="4.140625" style="22" customWidth="1"/>
    <col min="2829" max="2829" width="6.42578125" style="22" customWidth="1"/>
    <col min="2830" max="2830" width="4.140625" style="22" customWidth="1"/>
    <col min="2831" max="2831" width="10.42578125" style="22" bestFit="1" customWidth="1"/>
    <col min="2832" max="2832" width="7" style="22" bestFit="1" customWidth="1"/>
    <col min="2833" max="2838" width="9.42578125" style="22" bestFit="1" customWidth="1"/>
    <col min="2839" max="2839" width="8.85546875" style="22"/>
    <col min="2840" max="2842" width="9.42578125" style="22" bestFit="1" customWidth="1"/>
    <col min="2843" max="3072" width="8.85546875" style="22"/>
    <col min="3073" max="3073" width="10.42578125" style="22" bestFit="1" customWidth="1"/>
    <col min="3074" max="3074" width="20.140625" style="22" bestFit="1" customWidth="1"/>
    <col min="3075" max="3075" width="14.85546875" style="22" bestFit="1" customWidth="1"/>
    <col min="3076" max="3076" width="8.42578125" style="22" bestFit="1" customWidth="1"/>
    <col min="3077" max="3077" width="7" style="22" bestFit="1" customWidth="1"/>
    <col min="3078" max="3078" width="6.140625" style="22" bestFit="1" customWidth="1"/>
    <col min="3079" max="3079" width="6.42578125" style="22" customWidth="1"/>
    <col min="3080" max="3080" width="4.140625" style="22" customWidth="1"/>
    <col min="3081" max="3081" width="5.7109375" style="22" customWidth="1"/>
    <col min="3082" max="3082" width="4.140625" style="22" customWidth="1"/>
    <col min="3083" max="3083" width="6.42578125" style="22" customWidth="1"/>
    <col min="3084" max="3084" width="4.140625" style="22" customWidth="1"/>
    <col min="3085" max="3085" width="6.42578125" style="22" customWidth="1"/>
    <col min="3086" max="3086" width="4.140625" style="22" customWidth="1"/>
    <col min="3087" max="3087" width="10.42578125" style="22" bestFit="1" customWidth="1"/>
    <col min="3088" max="3088" width="7" style="22" bestFit="1" customWidth="1"/>
    <col min="3089" max="3094" width="9.42578125" style="22" bestFit="1" customWidth="1"/>
    <col min="3095" max="3095" width="8.85546875" style="22"/>
    <col min="3096" max="3098" width="9.42578125" style="22" bestFit="1" customWidth="1"/>
    <col min="3099" max="3328" width="8.85546875" style="22"/>
    <col min="3329" max="3329" width="10.42578125" style="22" bestFit="1" customWidth="1"/>
    <col min="3330" max="3330" width="20.140625" style="22" bestFit="1" customWidth="1"/>
    <col min="3331" max="3331" width="14.85546875" style="22" bestFit="1" customWidth="1"/>
    <col min="3332" max="3332" width="8.42578125" style="22" bestFit="1" customWidth="1"/>
    <col min="3333" max="3333" width="7" style="22" bestFit="1" customWidth="1"/>
    <col min="3334" max="3334" width="6.140625" style="22" bestFit="1" customWidth="1"/>
    <col min="3335" max="3335" width="6.42578125" style="22" customWidth="1"/>
    <col min="3336" max="3336" width="4.140625" style="22" customWidth="1"/>
    <col min="3337" max="3337" width="5.7109375" style="22" customWidth="1"/>
    <col min="3338" max="3338" width="4.140625" style="22" customWidth="1"/>
    <col min="3339" max="3339" width="6.42578125" style="22" customWidth="1"/>
    <col min="3340" max="3340" width="4.140625" style="22" customWidth="1"/>
    <col min="3341" max="3341" width="6.42578125" style="22" customWidth="1"/>
    <col min="3342" max="3342" width="4.140625" style="22" customWidth="1"/>
    <col min="3343" max="3343" width="10.42578125" style="22" bestFit="1" customWidth="1"/>
    <col min="3344" max="3344" width="7" style="22" bestFit="1" customWidth="1"/>
    <col min="3345" max="3350" width="9.42578125" style="22" bestFit="1" customWidth="1"/>
    <col min="3351" max="3351" width="8.85546875" style="22"/>
    <col min="3352" max="3354" width="9.42578125" style="22" bestFit="1" customWidth="1"/>
    <col min="3355" max="3584" width="8.85546875" style="22"/>
    <col min="3585" max="3585" width="10.42578125" style="22" bestFit="1" customWidth="1"/>
    <col min="3586" max="3586" width="20.140625" style="22" bestFit="1" customWidth="1"/>
    <col min="3587" max="3587" width="14.85546875" style="22" bestFit="1" customWidth="1"/>
    <col min="3588" max="3588" width="8.42578125" style="22" bestFit="1" customWidth="1"/>
    <col min="3589" max="3589" width="7" style="22" bestFit="1" customWidth="1"/>
    <col min="3590" max="3590" width="6.140625" style="22" bestFit="1" customWidth="1"/>
    <col min="3591" max="3591" width="6.42578125" style="22" customWidth="1"/>
    <col min="3592" max="3592" width="4.140625" style="22" customWidth="1"/>
    <col min="3593" max="3593" width="5.7109375" style="22" customWidth="1"/>
    <col min="3594" max="3594" width="4.140625" style="22" customWidth="1"/>
    <col min="3595" max="3595" width="6.42578125" style="22" customWidth="1"/>
    <col min="3596" max="3596" width="4.140625" style="22" customWidth="1"/>
    <col min="3597" max="3597" width="6.42578125" style="22" customWidth="1"/>
    <col min="3598" max="3598" width="4.140625" style="22" customWidth="1"/>
    <col min="3599" max="3599" width="10.42578125" style="22" bestFit="1" customWidth="1"/>
    <col min="3600" max="3600" width="7" style="22" bestFit="1" customWidth="1"/>
    <col min="3601" max="3606" width="9.42578125" style="22" bestFit="1" customWidth="1"/>
    <col min="3607" max="3607" width="8.85546875" style="22"/>
    <col min="3608" max="3610" width="9.42578125" style="22" bestFit="1" customWidth="1"/>
    <col min="3611" max="3840" width="8.85546875" style="22"/>
    <col min="3841" max="3841" width="10.42578125" style="22" bestFit="1" customWidth="1"/>
    <col min="3842" max="3842" width="20.140625" style="22" bestFit="1" customWidth="1"/>
    <col min="3843" max="3843" width="14.85546875" style="22" bestFit="1" customWidth="1"/>
    <col min="3844" max="3844" width="8.42578125" style="22" bestFit="1" customWidth="1"/>
    <col min="3845" max="3845" width="7" style="22" bestFit="1" customWidth="1"/>
    <col min="3846" max="3846" width="6.140625" style="22" bestFit="1" customWidth="1"/>
    <col min="3847" max="3847" width="6.42578125" style="22" customWidth="1"/>
    <col min="3848" max="3848" width="4.140625" style="22" customWidth="1"/>
    <col min="3849" max="3849" width="5.7109375" style="22" customWidth="1"/>
    <col min="3850" max="3850" width="4.140625" style="22" customWidth="1"/>
    <col min="3851" max="3851" width="6.42578125" style="22" customWidth="1"/>
    <col min="3852" max="3852" width="4.140625" style="22" customWidth="1"/>
    <col min="3853" max="3853" width="6.42578125" style="22" customWidth="1"/>
    <col min="3854" max="3854" width="4.140625" style="22" customWidth="1"/>
    <col min="3855" max="3855" width="10.42578125" style="22" bestFit="1" customWidth="1"/>
    <col min="3856" max="3856" width="7" style="22" bestFit="1" customWidth="1"/>
    <col min="3857" max="3862" width="9.42578125" style="22" bestFit="1" customWidth="1"/>
    <col min="3863" max="3863" width="8.85546875" style="22"/>
    <col min="3864" max="3866" width="9.42578125" style="22" bestFit="1" customWidth="1"/>
    <col min="3867" max="4096" width="8.85546875" style="22"/>
    <col min="4097" max="4097" width="10.42578125" style="22" bestFit="1" customWidth="1"/>
    <col min="4098" max="4098" width="20.140625" style="22" bestFit="1" customWidth="1"/>
    <col min="4099" max="4099" width="14.85546875" style="22" bestFit="1" customWidth="1"/>
    <col min="4100" max="4100" width="8.42578125" style="22" bestFit="1" customWidth="1"/>
    <col min="4101" max="4101" width="7" style="22" bestFit="1" customWidth="1"/>
    <col min="4102" max="4102" width="6.140625" style="22" bestFit="1" customWidth="1"/>
    <col min="4103" max="4103" width="6.42578125" style="22" customWidth="1"/>
    <col min="4104" max="4104" width="4.140625" style="22" customWidth="1"/>
    <col min="4105" max="4105" width="5.7109375" style="22" customWidth="1"/>
    <col min="4106" max="4106" width="4.140625" style="22" customWidth="1"/>
    <col min="4107" max="4107" width="6.42578125" style="22" customWidth="1"/>
    <col min="4108" max="4108" width="4.140625" style="22" customWidth="1"/>
    <col min="4109" max="4109" width="6.42578125" style="22" customWidth="1"/>
    <col min="4110" max="4110" width="4.140625" style="22" customWidth="1"/>
    <col min="4111" max="4111" width="10.42578125" style="22" bestFit="1" customWidth="1"/>
    <col min="4112" max="4112" width="7" style="22" bestFit="1" customWidth="1"/>
    <col min="4113" max="4118" width="9.42578125" style="22" bestFit="1" customWidth="1"/>
    <col min="4119" max="4119" width="8.85546875" style="22"/>
    <col min="4120" max="4122" width="9.42578125" style="22" bestFit="1" customWidth="1"/>
    <col min="4123" max="4352" width="8.85546875" style="22"/>
    <col min="4353" max="4353" width="10.42578125" style="22" bestFit="1" customWidth="1"/>
    <col min="4354" max="4354" width="20.140625" style="22" bestFit="1" customWidth="1"/>
    <col min="4355" max="4355" width="14.85546875" style="22" bestFit="1" customWidth="1"/>
    <col min="4356" max="4356" width="8.42578125" style="22" bestFit="1" customWidth="1"/>
    <col min="4357" max="4357" width="7" style="22" bestFit="1" customWidth="1"/>
    <col min="4358" max="4358" width="6.140625" style="22" bestFit="1" customWidth="1"/>
    <col min="4359" max="4359" width="6.42578125" style="22" customWidth="1"/>
    <col min="4360" max="4360" width="4.140625" style="22" customWidth="1"/>
    <col min="4361" max="4361" width="5.7109375" style="22" customWidth="1"/>
    <col min="4362" max="4362" width="4.140625" style="22" customWidth="1"/>
    <col min="4363" max="4363" width="6.42578125" style="22" customWidth="1"/>
    <col min="4364" max="4364" width="4.140625" style="22" customWidth="1"/>
    <col min="4365" max="4365" width="6.42578125" style="22" customWidth="1"/>
    <col min="4366" max="4366" width="4.140625" style="22" customWidth="1"/>
    <col min="4367" max="4367" width="10.42578125" style="22" bestFit="1" customWidth="1"/>
    <col min="4368" max="4368" width="7" style="22" bestFit="1" customWidth="1"/>
    <col min="4369" max="4374" width="9.42578125" style="22" bestFit="1" customWidth="1"/>
    <col min="4375" max="4375" width="8.85546875" style="22"/>
    <col min="4376" max="4378" width="9.42578125" style="22" bestFit="1" customWidth="1"/>
    <col min="4379" max="4608" width="8.85546875" style="22"/>
    <col min="4609" max="4609" width="10.42578125" style="22" bestFit="1" customWidth="1"/>
    <col min="4610" max="4610" width="20.140625" style="22" bestFit="1" customWidth="1"/>
    <col min="4611" max="4611" width="14.85546875" style="22" bestFit="1" customWidth="1"/>
    <col min="4612" max="4612" width="8.42578125" style="22" bestFit="1" customWidth="1"/>
    <col min="4613" max="4613" width="7" style="22" bestFit="1" customWidth="1"/>
    <col min="4614" max="4614" width="6.140625" style="22" bestFit="1" customWidth="1"/>
    <col min="4615" max="4615" width="6.42578125" style="22" customWidth="1"/>
    <col min="4616" max="4616" width="4.140625" style="22" customWidth="1"/>
    <col min="4617" max="4617" width="5.7109375" style="22" customWidth="1"/>
    <col min="4618" max="4618" width="4.140625" style="22" customWidth="1"/>
    <col min="4619" max="4619" width="6.42578125" style="22" customWidth="1"/>
    <col min="4620" max="4620" width="4.140625" style="22" customWidth="1"/>
    <col min="4621" max="4621" width="6.42578125" style="22" customWidth="1"/>
    <col min="4622" max="4622" width="4.140625" style="22" customWidth="1"/>
    <col min="4623" max="4623" width="10.42578125" style="22" bestFit="1" customWidth="1"/>
    <col min="4624" max="4624" width="7" style="22" bestFit="1" customWidth="1"/>
    <col min="4625" max="4630" width="9.42578125" style="22" bestFit="1" customWidth="1"/>
    <col min="4631" max="4631" width="8.85546875" style="22"/>
    <col min="4632" max="4634" width="9.42578125" style="22" bestFit="1" customWidth="1"/>
    <col min="4635" max="4864" width="8.85546875" style="22"/>
    <col min="4865" max="4865" width="10.42578125" style="22" bestFit="1" customWidth="1"/>
    <col min="4866" max="4866" width="20.140625" style="22" bestFit="1" customWidth="1"/>
    <col min="4867" max="4867" width="14.85546875" style="22" bestFit="1" customWidth="1"/>
    <col min="4868" max="4868" width="8.42578125" style="22" bestFit="1" customWidth="1"/>
    <col min="4869" max="4869" width="7" style="22" bestFit="1" customWidth="1"/>
    <col min="4870" max="4870" width="6.140625" style="22" bestFit="1" customWidth="1"/>
    <col min="4871" max="4871" width="6.42578125" style="22" customWidth="1"/>
    <col min="4872" max="4872" width="4.140625" style="22" customWidth="1"/>
    <col min="4873" max="4873" width="5.7109375" style="22" customWidth="1"/>
    <col min="4874" max="4874" width="4.140625" style="22" customWidth="1"/>
    <col min="4875" max="4875" width="6.42578125" style="22" customWidth="1"/>
    <col min="4876" max="4876" width="4.140625" style="22" customWidth="1"/>
    <col min="4877" max="4877" width="6.42578125" style="22" customWidth="1"/>
    <col min="4878" max="4878" width="4.140625" style="22" customWidth="1"/>
    <col min="4879" max="4879" width="10.42578125" style="22" bestFit="1" customWidth="1"/>
    <col min="4880" max="4880" width="7" style="22" bestFit="1" customWidth="1"/>
    <col min="4881" max="4886" width="9.42578125" style="22" bestFit="1" customWidth="1"/>
    <col min="4887" max="4887" width="8.85546875" style="22"/>
    <col min="4888" max="4890" width="9.42578125" style="22" bestFit="1" customWidth="1"/>
    <col min="4891" max="5120" width="8.85546875" style="22"/>
    <col min="5121" max="5121" width="10.42578125" style="22" bestFit="1" customWidth="1"/>
    <col min="5122" max="5122" width="20.140625" style="22" bestFit="1" customWidth="1"/>
    <col min="5123" max="5123" width="14.85546875" style="22" bestFit="1" customWidth="1"/>
    <col min="5124" max="5124" width="8.42578125" style="22" bestFit="1" customWidth="1"/>
    <col min="5125" max="5125" width="7" style="22" bestFit="1" customWidth="1"/>
    <col min="5126" max="5126" width="6.140625" style="22" bestFit="1" customWidth="1"/>
    <col min="5127" max="5127" width="6.42578125" style="22" customWidth="1"/>
    <col min="5128" max="5128" width="4.140625" style="22" customWidth="1"/>
    <col min="5129" max="5129" width="5.7109375" style="22" customWidth="1"/>
    <col min="5130" max="5130" width="4.140625" style="22" customWidth="1"/>
    <col min="5131" max="5131" width="6.42578125" style="22" customWidth="1"/>
    <col min="5132" max="5132" width="4.140625" style="22" customWidth="1"/>
    <col min="5133" max="5133" width="6.42578125" style="22" customWidth="1"/>
    <col min="5134" max="5134" width="4.140625" style="22" customWidth="1"/>
    <col min="5135" max="5135" width="10.42578125" style="22" bestFit="1" customWidth="1"/>
    <col min="5136" max="5136" width="7" style="22" bestFit="1" customWidth="1"/>
    <col min="5137" max="5142" width="9.42578125" style="22" bestFit="1" customWidth="1"/>
    <col min="5143" max="5143" width="8.85546875" style="22"/>
    <col min="5144" max="5146" width="9.42578125" style="22" bestFit="1" customWidth="1"/>
    <col min="5147" max="5376" width="8.85546875" style="22"/>
    <col min="5377" max="5377" width="10.42578125" style="22" bestFit="1" customWidth="1"/>
    <col min="5378" max="5378" width="20.140625" style="22" bestFit="1" customWidth="1"/>
    <col min="5379" max="5379" width="14.85546875" style="22" bestFit="1" customWidth="1"/>
    <col min="5380" max="5380" width="8.42578125" style="22" bestFit="1" customWidth="1"/>
    <col min="5381" max="5381" width="7" style="22" bestFit="1" customWidth="1"/>
    <col min="5382" max="5382" width="6.140625" style="22" bestFit="1" customWidth="1"/>
    <col min="5383" max="5383" width="6.42578125" style="22" customWidth="1"/>
    <col min="5384" max="5384" width="4.140625" style="22" customWidth="1"/>
    <col min="5385" max="5385" width="5.7109375" style="22" customWidth="1"/>
    <col min="5386" max="5386" width="4.140625" style="22" customWidth="1"/>
    <col min="5387" max="5387" width="6.42578125" style="22" customWidth="1"/>
    <col min="5388" max="5388" width="4.140625" style="22" customWidth="1"/>
    <col min="5389" max="5389" width="6.42578125" style="22" customWidth="1"/>
    <col min="5390" max="5390" width="4.140625" style="22" customWidth="1"/>
    <col min="5391" max="5391" width="10.42578125" style="22" bestFit="1" customWidth="1"/>
    <col min="5392" max="5392" width="7" style="22" bestFit="1" customWidth="1"/>
    <col min="5393" max="5398" width="9.42578125" style="22" bestFit="1" customWidth="1"/>
    <col min="5399" max="5399" width="8.85546875" style="22"/>
    <col min="5400" max="5402" width="9.42578125" style="22" bestFit="1" customWidth="1"/>
    <col min="5403" max="5632" width="8.85546875" style="22"/>
    <col min="5633" max="5633" width="10.42578125" style="22" bestFit="1" customWidth="1"/>
    <col min="5634" max="5634" width="20.140625" style="22" bestFit="1" customWidth="1"/>
    <col min="5635" max="5635" width="14.85546875" style="22" bestFit="1" customWidth="1"/>
    <col min="5636" max="5636" width="8.42578125" style="22" bestFit="1" customWidth="1"/>
    <col min="5637" max="5637" width="7" style="22" bestFit="1" customWidth="1"/>
    <col min="5638" max="5638" width="6.140625" style="22" bestFit="1" customWidth="1"/>
    <col min="5639" max="5639" width="6.42578125" style="22" customWidth="1"/>
    <col min="5640" max="5640" width="4.140625" style="22" customWidth="1"/>
    <col min="5641" max="5641" width="5.7109375" style="22" customWidth="1"/>
    <col min="5642" max="5642" width="4.140625" style="22" customWidth="1"/>
    <col min="5643" max="5643" width="6.42578125" style="22" customWidth="1"/>
    <col min="5644" max="5644" width="4.140625" style="22" customWidth="1"/>
    <col min="5645" max="5645" width="6.42578125" style="22" customWidth="1"/>
    <col min="5646" max="5646" width="4.140625" style="22" customWidth="1"/>
    <col min="5647" max="5647" width="10.42578125" style="22" bestFit="1" customWidth="1"/>
    <col min="5648" max="5648" width="7" style="22" bestFit="1" customWidth="1"/>
    <col min="5649" max="5654" width="9.42578125" style="22" bestFit="1" customWidth="1"/>
    <col min="5655" max="5655" width="8.85546875" style="22"/>
    <col min="5656" max="5658" width="9.42578125" style="22" bestFit="1" customWidth="1"/>
    <col min="5659" max="5888" width="8.85546875" style="22"/>
    <col min="5889" max="5889" width="10.42578125" style="22" bestFit="1" customWidth="1"/>
    <col min="5890" max="5890" width="20.140625" style="22" bestFit="1" customWidth="1"/>
    <col min="5891" max="5891" width="14.85546875" style="22" bestFit="1" customWidth="1"/>
    <col min="5892" max="5892" width="8.42578125" style="22" bestFit="1" customWidth="1"/>
    <col min="5893" max="5893" width="7" style="22" bestFit="1" customWidth="1"/>
    <col min="5894" max="5894" width="6.140625" style="22" bestFit="1" customWidth="1"/>
    <col min="5895" max="5895" width="6.42578125" style="22" customWidth="1"/>
    <col min="5896" max="5896" width="4.140625" style="22" customWidth="1"/>
    <col min="5897" max="5897" width="5.7109375" style="22" customWidth="1"/>
    <col min="5898" max="5898" width="4.140625" style="22" customWidth="1"/>
    <col min="5899" max="5899" width="6.42578125" style="22" customWidth="1"/>
    <col min="5900" max="5900" width="4.140625" style="22" customWidth="1"/>
    <col min="5901" max="5901" width="6.42578125" style="22" customWidth="1"/>
    <col min="5902" max="5902" width="4.140625" style="22" customWidth="1"/>
    <col min="5903" max="5903" width="10.42578125" style="22" bestFit="1" customWidth="1"/>
    <col min="5904" max="5904" width="7" style="22" bestFit="1" customWidth="1"/>
    <col min="5905" max="5910" width="9.42578125" style="22" bestFit="1" customWidth="1"/>
    <col min="5911" max="5911" width="8.85546875" style="22"/>
    <col min="5912" max="5914" width="9.42578125" style="22" bestFit="1" customWidth="1"/>
    <col min="5915" max="6144" width="8.85546875" style="22"/>
    <col min="6145" max="6145" width="10.42578125" style="22" bestFit="1" customWidth="1"/>
    <col min="6146" max="6146" width="20.140625" style="22" bestFit="1" customWidth="1"/>
    <col min="6147" max="6147" width="14.85546875" style="22" bestFit="1" customWidth="1"/>
    <col min="6148" max="6148" width="8.42578125" style="22" bestFit="1" customWidth="1"/>
    <col min="6149" max="6149" width="7" style="22" bestFit="1" customWidth="1"/>
    <col min="6150" max="6150" width="6.140625" style="22" bestFit="1" customWidth="1"/>
    <col min="6151" max="6151" width="6.42578125" style="22" customWidth="1"/>
    <col min="6152" max="6152" width="4.140625" style="22" customWidth="1"/>
    <col min="6153" max="6153" width="5.7109375" style="22" customWidth="1"/>
    <col min="6154" max="6154" width="4.140625" style="22" customWidth="1"/>
    <col min="6155" max="6155" width="6.42578125" style="22" customWidth="1"/>
    <col min="6156" max="6156" width="4.140625" style="22" customWidth="1"/>
    <col min="6157" max="6157" width="6.42578125" style="22" customWidth="1"/>
    <col min="6158" max="6158" width="4.140625" style="22" customWidth="1"/>
    <col min="6159" max="6159" width="10.42578125" style="22" bestFit="1" customWidth="1"/>
    <col min="6160" max="6160" width="7" style="22" bestFit="1" customWidth="1"/>
    <col min="6161" max="6166" width="9.42578125" style="22" bestFit="1" customWidth="1"/>
    <col min="6167" max="6167" width="8.85546875" style="22"/>
    <col min="6168" max="6170" width="9.42578125" style="22" bestFit="1" customWidth="1"/>
    <col min="6171" max="6400" width="8.85546875" style="22"/>
    <col min="6401" max="6401" width="10.42578125" style="22" bestFit="1" customWidth="1"/>
    <col min="6402" max="6402" width="20.140625" style="22" bestFit="1" customWidth="1"/>
    <col min="6403" max="6403" width="14.85546875" style="22" bestFit="1" customWidth="1"/>
    <col min="6404" max="6404" width="8.42578125" style="22" bestFit="1" customWidth="1"/>
    <col min="6405" max="6405" width="7" style="22" bestFit="1" customWidth="1"/>
    <col min="6406" max="6406" width="6.140625" style="22" bestFit="1" customWidth="1"/>
    <col min="6407" max="6407" width="6.42578125" style="22" customWidth="1"/>
    <col min="6408" max="6408" width="4.140625" style="22" customWidth="1"/>
    <col min="6409" max="6409" width="5.7109375" style="22" customWidth="1"/>
    <col min="6410" max="6410" width="4.140625" style="22" customWidth="1"/>
    <col min="6411" max="6411" width="6.42578125" style="22" customWidth="1"/>
    <col min="6412" max="6412" width="4.140625" style="22" customWidth="1"/>
    <col min="6413" max="6413" width="6.42578125" style="22" customWidth="1"/>
    <col min="6414" max="6414" width="4.140625" style="22" customWidth="1"/>
    <col min="6415" max="6415" width="10.42578125" style="22" bestFit="1" customWidth="1"/>
    <col min="6416" max="6416" width="7" style="22" bestFit="1" customWidth="1"/>
    <col min="6417" max="6422" width="9.42578125" style="22" bestFit="1" customWidth="1"/>
    <col min="6423" max="6423" width="8.85546875" style="22"/>
    <col min="6424" max="6426" width="9.42578125" style="22" bestFit="1" customWidth="1"/>
    <col min="6427" max="6656" width="8.85546875" style="22"/>
    <col min="6657" max="6657" width="10.42578125" style="22" bestFit="1" customWidth="1"/>
    <col min="6658" max="6658" width="20.140625" style="22" bestFit="1" customWidth="1"/>
    <col min="6659" max="6659" width="14.85546875" style="22" bestFit="1" customWidth="1"/>
    <col min="6660" max="6660" width="8.42578125" style="22" bestFit="1" customWidth="1"/>
    <col min="6661" max="6661" width="7" style="22" bestFit="1" customWidth="1"/>
    <col min="6662" max="6662" width="6.140625" style="22" bestFit="1" customWidth="1"/>
    <col min="6663" max="6663" width="6.42578125" style="22" customWidth="1"/>
    <col min="6664" max="6664" width="4.140625" style="22" customWidth="1"/>
    <col min="6665" max="6665" width="5.7109375" style="22" customWidth="1"/>
    <col min="6666" max="6666" width="4.140625" style="22" customWidth="1"/>
    <col min="6667" max="6667" width="6.42578125" style="22" customWidth="1"/>
    <col min="6668" max="6668" width="4.140625" style="22" customWidth="1"/>
    <col min="6669" max="6669" width="6.42578125" style="22" customWidth="1"/>
    <col min="6670" max="6670" width="4.140625" style="22" customWidth="1"/>
    <col min="6671" max="6671" width="10.42578125" style="22" bestFit="1" customWidth="1"/>
    <col min="6672" max="6672" width="7" style="22" bestFit="1" customWidth="1"/>
    <col min="6673" max="6678" width="9.42578125" style="22" bestFit="1" customWidth="1"/>
    <col min="6679" max="6679" width="8.85546875" style="22"/>
    <col min="6680" max="6682" width="9.42578125" style="22" bestFit="1" customWidth="1"/>
    <col min="6683" max="6912" width="8.85546875" style="22"/>
    <col min="6913" max="6913" width="10.42578125" style="22" bestFit="1" customWidth="1"/>
    <col min="6914" max="6914" width="20.140625" style="22" bestFit="1" customWidth="1"/>
    <col min="6915" max="6915" width="14.85546875" style="22" bestFit="1" customWidth="1"/>
    <col min="6916" max="6916" width="8.42578125" style="22" bestFit="1" customWidth="1"/>
    <col min="6917" max="6917" width="7" style="22" bestFit="1" customWidth="1"/>
    <col min="6918" max="6918" width="6.140625" style="22" bestFit="1" customWidth="1"/>
    <col min="6919" max="6919" width="6.42578125" style="22" customWidth="1"/>
    <col min="6920" max="6920" width="4.140625" style="22" customWidth="1"/>
    <col min="6921" max="6921" width="5.7109375" style="22" customWidth="1"/>
    <col min="6922" max="6922" width="4.140625" style="22" customWidth="1"/>
    <col min="6923" max="6923" width="6.42578125" style="22" customWidth="1"/>
    <col min="6924" max="6924" width="4.140625" style="22" customWidth="1"/>
    <col min="6925" max="6925" width="6.42578125" style="22" customWidth="1"/>
    <col min="6926" max="6926" width="4.140625" style="22" customWidth="1"/>
    <col min="6927" max="6927" width="10.42578125" style="22" bestFit="1" customWidth="1"/>
    <col min="6928" max="6928" width="7" style="22" bestFit="1" customWidth="1"/>
    <col min="6929" max="6934" width="9.42578125" style="22" bestFit="1" customWidth="1"/>
    <col min="6935" max="6935" width="8.85546875" style="22"/>
    <col min="6936" max="6938" width="9.42578125" style="22" bestFit="1" customWidth="1"/>
    <col min="6939" max="7168" width="8.85546875" style="22"/>
    <col min="7169" max="7169" width="10.42578125" style="22" bestFit="1" customWidth="1"/>
    <col min="7170" max="7170" width="20.140625" style="22" bestFit="1" customWidth="1"/>
    <col min="7171" max="7171" width="14.85546875" style="22" bestFit="1" customWidth="1"/>
    <col min="7172" max="7172" width="8.42578125" style="22" bestFit="1" customWidth="1"/>
    <col min="7173" max="7173" width="7" style="22" bestFit="1" customWidth="1"/>
    <col min="7174" max="7174" width="6.140625" style="22" bestFit="1" customWidth="1"/>
    <col min="7175" max="7175" width="6.42578125" style="22" customWidth="1"/>
    <col min="7176" max="7176" width="4.140625" style="22" customWidth="1"/>
    <col min="7177" max="7177" width="5.7109375" style="22" customWidth="1"/>
    <col min="7178" max="7178" width="4.140625" style="22" customWidth="1"/>
    <col min="7179" max="7179" width="6.42578125" style="22" customWidth="1"/>
    <col min="7180" max="7180" width="4.140625" style="22" customWidth="1"/>
    <col min="7181" max="7181" width="6.42578125" style="22" customWidth="1"/>
    <col min="7182" max="7182" width="4.140625" style="22" customWidth="1"/>
    <col min="7183" max="7183" width="10.42578125" style="22" bestFit="1" customWidth="1"/>
    <col min="7184" max="7184" width="7" style="22" bestFit="1" customWidth="1"/>
    <col min="7185" max="7190" width="9.42578125" style="22" bestFit="1" customWidth="1"/>
    <col min="7191" max="7191" width="8.85546875" style="22"/>
    <col min="7192" max="7194" width="9.42578125" style="22" bestFit="1" customWidth="1"/>
    <col min="7195" max="7424" width="8.85546875" style="22"/>
    <col min="7425" max="7425" width="10.42578125" style="22" bestFit="1" customWidth="1"/>
    <col min="7426" max="7426" width="20.140625" style="22" bestFit="1" customWidth="1"/>
    <col min="7427" max="7427" width="14.85546875" style="22" bestFit="1" customWidth="1"/>
    <col min="7428" max="7428" width="8.42578125" style="22" bestFit="1" customWidth="1"/>
    <col min="7429" max="7429" width="7" style="22" bestFit="1" customWidth="1"/>
    <col min="7430" max="7430" width="6.140625" style="22" bestFit="1" customWidth="1"/>
    <col min="7431" max="7431" width="6.42578125" style="22" customWidth="1"/>
    <col min="7432" max="7432" width="4.140625" style="22" customWidth="1"/>
    <col min="7433" max="7433" width="5.7109375" style="22" customWidth="1"/>
    <col min="7434" max="7434" width="4.140625" style="22" customWidth="1"/>
    <col min="7435" max="7435" width="6.42578125" style="22" customWidth="1"/>
    <col min="7436" max="7436" width="4.140625" style="22" customWidth="1"/>
    <col min="7437" max="7437" width="6.42578125" style="22" customWidth="1"/>
    <col min="7438" max="7438" width="4.140625" style="22" customWidth="1"/>
    <col min="7439" max="7439" width="10.42578125" style="22" bestFit="1" customWidth="1"/>
    <col min="7440" max="7440" width="7" style="22" bestFit="1" customWidth="1"/>
    <col min="7441" max="7446" width="9.42578125" style="22" bestFit="1" customWidth="1"/>
    <col min="7447" max="7447" width="8.85546875" style="22"/>
    <col min="7448" max="7450" width="9.42578125" style="22" bestFit="1" customWidth="1"/>
    <col min="7451" max="7680" width="8.85546875" style="22"/>
    <col min="7681" max="7681" width="10.42578125" style="22" bestFit="1" customWidth="1"/>
    <col min="7682" max="7682" width="20.140625" style="22" bestFit="1" customWidth="1"/>
    <col min="7683" max="7683" width="14.85546875" style="22" bestFit="1" customWidth="1"/>
    <col min="7684" max="7684" width="8.42578125" style="22" bestFit="1" customWidth="1"/>
    <col min="7685" max="7685" width="7" style="22" bestFit="1" customWidth="1"/>
    <col min="7686" max="7686" width="6.140625" style="22" bestFit="1" customWidth="1"/>
    <col min="7687" max="7687" width="6.42578125" style="22" customWidth="1"/>
    <col min="7688" max="7688" width="4.140625" style="22" customWidth="1"/>
    <col min="7689" max="7689" width="5.7109375" style="22" customWidth="1"/>
    <col min="7690" max="7690" width="4.140625" style="22" customWidth="1"/>
    <col min="7691" max="7691" width="6.42578125" style="22" customWidth="1"/>
    <col min="7692" max="7692" width="4.140625" style="22" customWidth="1"/>
    <col min="7693" max="7693" width="6.42578125" style="22" customWidth="1"/>
    <col min="7694" max="7694" width="4.140625" style="22" customWidth="1"/>
    <col min="7695" max="7695" width="10.42578125" style="22" bestFit="1" customWidth="1"/>
    <col min="7696" max="7696" width="7" style="22" bestFit="1" customWidth="1"/>
    <col min="7697" max="7702" width="9.42578125" style="22" bestFit="1" customWidth="1"/>
    <col min="7703" max="7703" width="8.85546875" style="22"/>
    <col min="7704" max="7706" width="9.42578125" style="22" bestFit="1" customWidth="1"/>
    <col min="7707" max="7936" width="8.85546875" style="22"/>
    <col min="7937" max="7937" width="10.42578125" style="22" bestFit="1" customWidth="1"/>
    <col min="7938" max="7938" width="20.140625" style="22" bestFit="1" customWidth="1"/>
    <col min="7939" max="7939" width="14.85546875" style="22" bestFit="1" customWidth="1"/>
    <col min="7940" max="7940" width="8.42578125" style="22" bestFit="1" customWidth="1"/>
    <col min="7941" max="7941" width="7" style="22" bestFit="1" customWidth="1"/>
    <col min="7942" max="7942" width="6.140625" style="22" bestFit="1" customWidth="1"/>
    <col min="7943" max="7943" width="6.42578125" style="22" customWidth="1"/>
    <col min="7944" max="7944" width="4.140625" style="22" customWidth="1"/>
    <col min="7945" max="7945" width="5.7109375" style="22" customWidth="1"/>
    <col min="7946" max="7946" width="4.140625" style="22" customWidth="1"/>
    <col min="7947" max="7947" width="6.42578125" style="22" customWidth="1"/>
    <col min="7948" max="7948" width="4.140625" style="22" customWidth="1"/>
    <col min="7949" max="7949" width="6.42578125" style="22" customWidth="1"/>
    <col min="7950" max="7950" width="4.140625" style="22" customWidth="1"/>
    <col min="7951" max="7951" width="10.42578125" style="22" bestFit="1" customWidth="1"/>
    <col min="7952" max="7952" width="7" style="22" bestFit="1" customWidth="1"/>
    <col min="7953" max="7958" width="9.42578125" style="22" bestFit="1" customWidth="1"/>
    <col min="7959" max="7959" width="8.85546875" style="22"/>
    <col min="7960" max="7962" width="9.42578125" style="22" bestFit="1" customWidth="1"/>
    <col min="7963" max="8192" width="8.85546875" style="22"/>
    <col min="8193" max="8193" width="10.42578125" style="22" bestFit="1" customWidth="1"/>
    <col min="8194" max="8194" width="20.140625" style="22" bestFit="1" customWidth="1"/>
    <col min="8195" max="8195" width="14.85546875" style="22" bestFit="1" customWidth="1"/>
    <col min="8196" max="8196" width="8.42578125" style="22" bestFit="1" customWidth="1"/>
    <col min="8197" max="8197" width="7" style="22" bestFit="1" customWidth="1"/>
    <col min="8198" max="8198" width="6.140625" style="22" bestFit="1" customWidth="1"/>
    <col min="8199" max="8199" width="6.42578125" style="22" customWidth="1"/>
    <col min="8200" max="8200" width="4.140625" style="22" customWidth="1"/>
    <col min="8201" max="8201" width="5.7109375" style="22" customWidth="1"/>
    <col min="8202" max="8202" width="4.140625" style="22" customWidth="1"/>
    <col min="8203" max="8203" width="6.42578125" style="22" customWidth="1"/>
    <col min="8204" max="8204" width="4.140625" style="22" customWidth="1"/>
    <col min="8205" max="8205" width="6.42578125" style="22" customWidth="1"/>
    <col min="8206" max="8206" width="4.140625" style="22" customWidth="1"/>
    <col min="8207" max="8207" width="10.42578125" style="22" bestFit="1" customWidth="1"/>
    <col min="8208" max="8208" width="7" style="22" bestFit="1" customWidth="1"/>
    <col min="8209" max="8214" width="9.42578125" style="22" bestFit="1" customWidth="1"/>
    <col min="8215" max="8215" width="8.85546875" style="22"/>
    <col min="8216" max="8218" width="9.42578125" style="22" bestFit="1" customWidth="1"/>
    <col min="8219" max="8448" width="8.85546875" style="22"/>
    <col min="8449" max="8449" width="10.42578125" style="22" bestFit="1" customWidth="1"/>
    <col min="8450" max="8450" width="20.140625" style="22" bestFit="1" customWidth="1"/>
    <col min="8451" max="8451" width="14.85546875" style="22" bestFit="1" customWidth="1"/>
    <col min="8452" max="8452" width="8.42578125" style="22" bestFit="1" customWidth="1"/>
    <col min="8453" max="8453" width="7" style="22" bestFit="1" customWidth="1"/>
    <col min="8454" max="8454" width="6.140625" style="22" bestFit="1" customWidth="1"/>
    <col min="8455" max="8455" width="6.42578125" style="22" customWidth="1"/>
    <col min="8456" max="8456" width="4.140625" style="22" customWidth="1"/>
    <col min="8457" max="8457" width="5.7109375" style="22" customWidth="1"/>
    <col min="8458" max="8458" width="4.140625" style="22" customWidth="1"/>
    <col min="8459" max="8459" width="6.42578125" style="22" customWidth="1"/>
    <col min="8460" max="8460" width="4.140625" style="22" customWidth="1"/>
    <col min="8461" max="8461" width="6.42578125" style="22" customWidth="1"/>
    <col min="8462" max="8462" width="4.140625" style="22" customWidth="1"/>
    <col min="8463" max="8463" width="10.42578125" style="22" bestFit="1" customWidth="1"/>
    <col min="8464" max="8464" width="7" style="22" bestFit="1" customWidth="1"/>
    <col min="8465" max="8470" width="9.42578125" style="22" bestFit="1" customWidth="1"/>
    <col min="8471" max="8471" width="8.85546875" style="22"/>
    <col min="8472" max="8474" width="9.42578125" style="22" bestFit="1" customWidth="1"/>
    <col min="8475" max="8704" width="8.85546875" style="22"/>
    <col min="8705" max="8705" width="10.42578125" style="22" bestFit="1" customWidth="1"/>
    <col min="8706" max="8706" width="20.140625" style="22" bestFit="1" customWidth="1"/>
    <col min="8707" max="8707" width="14.85546875" style="22" bestFit="1" customWidth="1"/>
    <col min="8708" max="8708" width="8.42578125" style="22" bestFit="1" customWidth="1"/>
    <col min="8709" max="8709" width="7" style="22" bestFit="1" customWidth="1"/>
    <col min="8710" max="8710" width="6.140625" style="22" bestFit="1" customWidth="1"/>
    <col min="8711" max="8711" width="6.42578125" style="22" customWidth="1"/>
    <col min="8712" max="8712" width="4.140625" style="22" customWidth="1"/>
    <col min="8713" max="8713" width="5.7109375" style="22" customWidth="1"/>
    <col min="8714" max="8714" width="4.140625" style="22" customWidth="1"/>
    <col min="8715" max="8715" width="6.42578125" style="22" customWidth="1"/>
    <col min="8716" max="8716" width="4.140625" style="22" customWidth="1"/>
    <col min="8717" max="8717" width="6.42578125" style="22" customWidth="1"/>
    <col min="8718" max="8718" width="4.140625" style="22" customWidth="1"/>
    <col min="8719" max="8719" width="10.42578125" style="22" bestFit="1" customWidth="1"/>
    <col min="8720" max="8720" width="7" style="22" bestFit="1" customWidth="1"/>
    <col min="8721" max="8726" width="9.42578125" style="22" bestFit="1" customWidth="1"/>
    <col min="8727" max="8727" width="8.85546875" style="22"/>
    <col min="8728" max="8730" width="9.42578125" style="22" bestFit="1" customWidth="1"/>
    <col min="8731" max="8960" width="8.85546875" style="22"/>
    <col min="8961" max="8961" width="10.42578125" style="22" bestFit="1" customWidth="1"/>
    <col min="8962" max="8962" width="20.140625" style="22" bestFit="1" customWidth="1"/>
    <col min="8963" max="8963" width="14.85546875" style="22" bestFit="1" customWidth="1"/>
    <col min="8964" max="8964" width="8.42578125" style="22" bestFit="1" customWidth="1"/>
    <col min="8965" max="8965" width="7" style="22" bestFit="1" customWidth="1"/>
    <col min="8966" max="8966" width="6.140625" style="22" bestFit="1" customWidth="1"/>
    <col min="8967" max="8967" width="6.42578125" style="22" customWidth="1"/>
    <col min="8968" max="8968" width="4.140625" style="22" customWidth="1"/>
    <col min="8969" max="8969" width="5.7109375" style="22" customWidth="1"/>
    <col min="8970" max="8970" width="4.140625" style="22" customWidth="1"/>
    <col min="8971" max="8971" width="6.42578125" style="22" customWidth="1"/>
    <col min="8972" max="8972" width="4.140625" style="22" customWidth="1"/>
    <col min="8973" max="8973" width="6.42578125" style="22" customWidth="1"/>
    <col min="8974" max="8974" width="4.140625" style="22" customWidth="1"/>
    <col min="8975" max="8975" width="10.42578125" style="22" bestFit="1" customWidth="1"/>
    <col min="8976" max="8976" width="7" style="22" bestFit="1" customWidth="1"/>
    <col min="8977" max="8982" width="9.42578125" style="22" bestFit="1" customWidth="1"/>
    <col min="8983" max="8983" width="8.85546875" style="22"/>
    <col min="8984" max="8986" width="9.42578125" style="22" bestFit="1" customWidth="1"/>
    <col min="8987" max="9216" width="8.85546875" style="22"/>
    <col min="9217" max="9217" width="10.42578125" style="22" bestFit="1" customWidth="1"/>
    <col min="9218" max="9218" width="20.140625" style="22" bestFit="1" customWidth="1"/>
    <col min="9219" max="9219" width="14.85546875" style="22" bestFit="1" customWidth="1"/>
    <col min="9220" max="9220" width="8.42578125" style="22" bestFit="1" customWidth="1"/>
    <col min="9221" max="9221" width="7" style="22" bestFit="1" customWidth="1"/>
    <col min="9222" max="9222" width="6.140625" style="22" bestFit="1" customWidth="1"/>
    <col min="9223" max="9223" width="6.42578125" style="22" customWidth="1"/>
    <col min="9224" max="9224" width="4.140625" style="22" customWidth="1"/>
    <col min="9225" max="9225" width="5.7109375" style="22" customWidth="1"/>
    <col min="9226" max="9226" width="4.140625" style="22" customWidth="1"/>
    <col min="9227" max="9227" width="6.42578125" style="22" customWidth="1"/>
    <col min="9228" max="9228" width="4.140625" style="22" customWidth="1"/>
    <col min="9229" max="9229" width="6.42578125" style="22" customWidth="1"/>
    <col min="9230" max="9230" width="4.140625" style="22" customWidth="1"/>
    <col min="9231" max="9231" width="10.42578125" style="22" bestFit="1" customWidth="1"/>
    <col min="9232" max="9232" width="7" style="22" bestFit="1" customWidth="1"/>
    <col min="9233" max="9238" width="9.42578125" style="22" bestFit="1" customWidth="1"/>
    <col min="9239" max="9239" width="8.85546875" style="22"/>
    <col min="9240" max="9242" width="9.42578125" style="22" bestFit="1" customWidth="1"/>
    <col min="9243" max="9472" width="8.85546875" style="22"/>
    <col min="9473" max="9473" width="10.42578125" style="22" bestFit="1" customWidth="1"/>
    <col min="9474" max="9474" width="20.140625" style="22" bestFit="1" customWidth="1"/>
    <col min="9475" max="9475" width="14.85546875" style="22" bestFit="1" customWidth="1"/>
    <col min="9476" max="9476" width="8.42578125" style="22" bestFit="1" customWidth="1"/>
    <col min="9477" max="9477" width="7" style="22" bestFit="1" customWidth="1"/>
    <col min="9478" max="9478" width="6.140625" style="22" bestFit="1" customWidth="1"/>
    <col min="9479" max="9479" width="6.42578125" style="22" customWidth="1"/>
    <col min="9480" max="9480" width="4.140625" style="22" customWidth="1"/>
    <col min="9481" max="9481" width="5.7109375" style="22" customWidth="1"/>
    <col min="9482" max="9482" width="4.140625" style="22" customWidth="1"/>
    <col min="9483" max="9483" width="6.42578125" style="22" customWidth="1"/>
    <col min="9484" max="9484" width="4.140625" style="22" customWidth="1"/>
    <col min="9485" max="9485" width="6.42578125" style="22" customWidth="1"/>
    <col min="9486" max="9486" width="4.140625" style="22" customWidth="1"/>
    <col min="9487" max="9487" width="10.42578125" style="22" bestFit="1" customWidth="1"/>
    <col min="9488" max="9488" width="7" style="22" bestFit="1" customWidth="1"/>
    <col min="9489" max="9494" width="9.42578125" style="22" bestFit="1" customWidth="1"/>
    <col min="9495" max="9495" width="8.85546875" style="22"/>
    <col min="9496" max="9498" width="9.42578125" style="22" bestFit="1" customWidth="1"/>
    <col min="9499" max="9728" width="8.85546875" style="22"/>
    <col min="9729" max="9729" width="10.42578125" style="22" bestFit="1" customWidth="1"/>
    <col min="9730" max="9730" width="20.140625" style="22" bestFit="1" customWidth="1"/>
    <col min="9731" max="9731" width="14.85546875" style="22" bestFit="1" customWidth="1"/>
    <col min="9732" max="9732" width="8.42578125" style="22" bestFit="1" customWidth="1"/>
    <col min="9733" max="9733" width="7" style="22" bestFit="1" customWidth="1"/>
    <col min="9734" max="9734" width="6.140625" style="22" bestFit="1" customWidth="1"/>
    <col min="9735" max="9735" width="6.42578125" style="22" customWidth="1"/>
    <col min="9736" max="9736" width="4.140625" style="22" customWidth="1"/>
    <col min="9737" max="9737" width="5.7109375" style="22" customWidth="1"/>
    <col min="9738" max="9738" width="4.140625" style="22" customWidth="1"/>
    <col min="9739" max="9739" width="6.42578125" style="22" customWidth="1"/>
    <col min="9740" max="9740" width="4.140625" style="22" customWidth="1"/>
    <col min="9741" max="9741" width="6.42578125" style="22" customWidth="1"/>
    <col min="9742" max="9742" width="4.140625" style="22" customWidth="1"/>
    <col min="9743" max="9743" width="10.42578125" style="22" bestFit="1" customWidth="1"/>
    <col min="9744" max="9744" width="7" style="22" bestFit="1" customWidth="1"/>
    <col min="9745" max="9750" width="9.42578125" style="22" bestFit="1" customWidth="1"/>
    <col min="9751" max="9751" width="8.85546875" style="22"/>
    <col min="9752" max="9754" width="9.42578125" style="22" bestFit="1" customWidth="1"/>
    <col min="9755" max="9984" width="8.85546875" style="22"/>
    <col min="9985" max="9985" width="10.42578125" style="22" bestFit="1" customWidth="1"/>
    <col min="9986" max="9986" width="20.140625" style="22" bestFit="1" customWidth="1"/>
    <col min="9987" max="9987" width="14.85546875" style="22" bestFit="1" customWidth="1"/>
    <col min="9988" max="9988" width="8.42578125" style="22" bestFit="1" customWidth="1"/>
    <col min="9989" max="9989" width="7" style="22" bestFit="1" customWidth="1"/>
    <col min="9990" max="9990" width="6.140625" style="22" bestFit="1" customWidth="1"/>
    <col min="9991" max="9991" width="6.42578125" style="22" customWidth="1"/>
    <col min="9992" max="9992" width="4.140625" style="22" customWidth="1"/>
    <col min="9993" max="9993" width="5.7109375" style="22" customWidth="1"/>
    <col min="9994" max="9994" width="4.140625" style="22" customWidth="1"/>
    <col min="9995" max="9995" width="6.42578125" style="22" customWidth="1"/>
    <col min="9996" max="9996" width="4.140625" style="22" customWidth="1"/>
    <col min="9997" max="9997" width="6.42578125" style="22" customWidth="1"/>
    <col min="9998" max="9998" width="4.140625" style="22" customWidth="1"/>
    <col min="9999" max="9999" width="10.42578125" style="22" bestFit="1" customWidth="1"/>
    <col min="10000" max="10000" width="7" style="22" bestFit="1" customWidth="1"/>
    <col min="10001" max="10006" width="9.42578125" style="22" bestFit="1" customWidth="1"/>
    <col min="10007" max="10007" width="8.85546875" style="22"/>
    <col min="10008" max="10010" width="9.42578125" style="22" bestFit="1" customWidth="1"/>
    <col min="10011" max="10240" width="8.85546875" style="22"/>
    <col min="10241" max="10241" width="10.42578125" style="22" bestFit="1" customWidth="1"/>
    <col min="10242" max="10242" width="20.140625" style="22" bestFit="1" customWidth="1"/>
    <col min="10243" max="10243" width="14.85546875" style="22" bestFit="1" customWidth="1"/>
    <col min="10244" max="10244" width="8.42578125" style="22" bestFit="1" customWidth="1"/>
    <col min="10245" max="10245" width="7" style="22" bestFit="1" customWidth="1"/>
    <col min="10246" max="10246" width="6.140625" style="22" bestFit="1" customWidth="1"/>
    <col min="10247" max="10247" width="6.42578125" style="22" customWidth="1"/>
    <col min="10248" max="10248" width="4.140625" style="22" customWidth="1"/>
    <col min="10249" max="10249" width="5.7109375" style="22" customWidth="1"/>
    <col min="10250" max="10250" width="4.140625" style="22" customWidth="1"/>
    <col min="10251" max="10251" width="6.42578125" style="22" customWidth="1"/>
    <col min="10252" max="10252" width="4.140625" style="22" customWidth="1"/>
    <col min="10253" max="10253" width="6.42578125" style="22" customWidth="1"/>
    <col min="10254" max="10254" width="4.140625" style="22" customWidth="1"/>
    <col min="10255" max="10255" width="10.42578125" style="22" bestFit="1" customWidth="1"/>
    <col min="10256" max="10256" width="7" style="22" bestFit="1" customWidth="1"/>
    <col min="10257" max="10262" width="9.42578125" style="22" bestFit="1" customWidth="1"/>
    <col min="10263" max="10263" width="8.85546875" style="22"/>
    <col min="10264" max="10266" width="9.42578125" style="22" bestFit="1" customWidth="1"/>
    <col min="10267" max="10496" width="8.85546875" style="22"/>
    <col min="10497" max="10497" width="10.42578125" style="22" bestFit="1" customWidth="1"/>
    <col min="10498" max="10498" width="20.140625" style="22" bestFit="1" customWidth="1"/>
    <col min="10499" max="10499" width="14.85546875" style="22" bestFit="1" customWidth="1"/>
    <col min="10500" max="10500" width="8.42578125" style="22" bestFit="1" customWidth="1"/>
    <col min="10501" max="10501" width="7" style="22" bestFit="1" customWidth="1"/>
    <col min="10502" max="10502" width="6.140625" style="22" bestFit="1" customWidth="1"/>
    <col min="10503" max="10503" width="6.42578125" style="22" customWidth="1"/>
    <col min="10504" max="10504" width="4.140625" style="22" customWidth="1"/>
    <col min="10505" max="10505" width="5.7109375" style="22" customWidth="1"/>
    <col min="10506" max="10506" width="4.140625" style="22" customWidth="1"/>
    <col min="10507" max="10507" width="6.42578125" style="22" customWidth="1"/>
    <col min="10508" max="10508" width="4.140625" style="22" customWidth="1"/>
    <col min="10509" max="10509" width="6.42578125" style="22" customWidth="1"/>
    <col min="10510" max="10510" width="4.140625" style="22" customWidth="1"/>
    <col min="10511" max="10511" width="10.42578125" style="22" bestFit="1" customWidth="1"/>
    <col min="10512" max="10512" width="7" style="22" bestFit="1" customWidth="1"/>
    <col min="10513" max="10518" width="9.42578125" style="22" bestFit="1" customWidth="1"/>
    <col min="10519" max="10519" width="8.85546875" style="22"/>
    <col min="10520" max="10522" width="9.42578125" style="22" bestFit="1" customWidth="1"/>
    <col min="10523" max="10752" width="8.85546875" style="22"/>
    <col min="10753" max="10753" width="10.42578125" style="22" bestFit="1" customWidth="1"/>
    <col min="10754" max="10754" width="20.140625" style="22" bestFit="1" customWidth="1"/>
    <col min="10755" max="10755" width="14.85546875" style="22" bestFit="1" customWidth="1"/>
    <col min="10756" max="10756" width="8.42578125" style="22" bestFit="1" customWidth="1"/>
    <col min="10757" max="10757" width="7" style="22" bestFit="1" customWidth="1"/>
    <col min="10758" max="10758" width="6.140625" style="22" bestFit="1" customWidth="1"/>
    <col min="10759" max="10759" width="6.42578125" style="22" customWidth="1"/>
    <col min="10760" max="10760" width="4.140625" style="22" customWidth="1"/>
    <col min="10761" max="10761" width="5.7109375" style="22" customWidth="1"/>
    <col min="10762" max="10762" width="4.140625" style="22" customWidth="1"/>
    <col min="10763" max="10763" width="6.42578125" style="22" customWidth="1"/>
    <col min="10764" max="10764" width="4.140625" style="22" customWidth="1"/>
    <col min="10765" max="10765" width="6.42578125" style="22" customWidth="1"/>
    <col min="10766" max="10766" width="4.140625" style="22" customWidth="1"/>
    <col min="10767" max="10767" width="10.42578125" style="22" bestFit="1" customWidth="1"/>
    <col min="10768" max="10768" width="7" style="22" bestFit="1" customWidth="1"/>
    <col min="10769" max="10774" width="9.42578125" style="22" bestFit="1" customWidth="1"/>
    <col min="10775" max="10775" width="8.85546875" style="22"/>
    <col min="10776" max="10778" width="9.42578125" style="22" bestFit="1" customWidth="1"/>
    <col min="10779" max="11008" width="8.85546875" style="22"/>
    <col min="11009" max="11009" width="10.42578125" style="22" bestFit="1" customWidth="1"/>
    <col min="11010" max="11010" width="20.140625" style="22" bestFit="1" customWidth="1"/>
    <col min="11011" max="11011" width="14.85546875" style="22" bestFit="1" customWidth="1"/>
    <col min="11012" max="11012" width="8.42578125" style="22" bestFit="1" customWidth="1"/>
    <col min="11013" max="11013" width="7" style="22" bestFit="1" customWidth="1"/>
    <col min="11014" max="11014" width="6.140625" style="22" bestFit="1" customWidth="1"/>
    <col min="11015" max="11015" width="6.42578125" style="22" customWidth="1"/>
    <col min="11016" max="11016" width="4.140625" style="22" customWidth="1"/>
    <col min="11017" max="11017" width="5.7109375" style="22" customWidth="1"/>
    <col min="11018" max="11018" width="4.140625" style="22" customWidth="1"/>
    <col min="11019" max="11019" width="6.42578125" style="22" customWidth="1"/>
    <col min="11020" max="11020" width="4.140625" style="22" customWidth="1"/>
    <col min="11021" max="11021" width="6.42578125" style="22" customWidth="1"/>
    <col min="11022" max="11022" width="4.140625" style="22" customWidth="1"/>
    <col min="11023" max="11023" width="10.42578125" style="22" bestFit="1" customWidth="1"/>
    <col min="11024" max="11024" width="7" style="22" bestFit="1" customWidth="1"/>
    <col min="11025" max="11030" width="9.42578125" style="22" bestFit="1" customWidth="1"/>
    <col min="11031" max="11031" width="8.85546875" style="22"/>
    <col min="11032" max="11034" width="9.42578125" style="22" bestFit="1" customWidth="1"/>
    <col min="11035" max="11264" width="8.85546875" style="22"/>
    <col min="11265" max="11265" width="10.42578125" style="22" bestFit="1" customWidth="1"/>
    <col min="11266" max="11266" width="20.140625" style="22" bestFit="1" customWidth="1"/>
    <col min="11267" max="11267" width="14.85546875" style="22" bestFit="1" customWidth="1"/>
    <col min="11268" max="11268" width="8.42578125" style="22" bestFit="1" customWidth="1"/>
    <col min="11269" max="11269" width="7" style="22" bestFit="1" customWidth="1"/>
    <col min="11270" max="11270" width="6.140625" style="22" bestFit="1" customWidth="1"/>
    <col min="11271" max="11271" width="6.42578125" style="22" customWidth="1"/>
    <col min="11272" max="11272" width="4.140625" style="22" customWidth="1"/>
    <col min="11273" max="11273" width="5.7109375" style="22" customWidth="1"/>
    <col min="11274" max="11274" width="4.140625" style="22" customWidth="1"/>
    <col min="11275" max="11275" width="6.42578125" style="22" customWidth="1"/>
    <col min="11276" max="11276" width="4.140625" style="22" customWidth="1"/>
    <col min="11277" max="11277" width="6.42578125" style="22" customWidth="1"/>
    <col min="11278" max="11278" width="4.140625" style="22" customWidth="1"/>
    <col min="11279" max="11279" width="10.42578125" style="22" bestFit="1" customWidth="1"/>
    <col min="11280" max="11280" width="7" style="22" bestFit="1" customWidth="1"/>
    <col min="11281" max="11286" width="9.42578125" style="22" bestFit="1" customWidth="1"/>
    <col min="11287" max="11287" width="8.85546875" style="22"/>
    <col min="11288" max="11290" width="9.42578125" style="22" bestFit="1" customWidth="1"/>
    <col min="11291" max="11520" width="8.85546875" style="22"/>
    <col min="11521" max="11521" width="10.42578125" style="22" bestFit="1" customWidth="1"/>
    <col min="11522" max="11522" width="20.140625" style="22" bestFit="1" customWidth="1"/>
    <col min="11523" max="11523" width="14.85546875" style="22" bestFit="1" customWidth="1"/>
    <col min="11524" max="11524" width="8.42578125" style="22" bestFit="1" customWidth="1"/>
    <col min="11525" max="11525" width="7" style="22" bestFit="1" customWidth="1"/>
    <col min="11526" max="11526" width="6.140625" style="22" bestFit="1" customWidth="1"/>
    <col min="11527" max="11527" width="6.42578125" style="22" customWidth="1"/>
    <col min="11528" max="11528" width="4.140625" style="22" customWidth="1"/>
    <col min="11529" max="11529" width="5.7109375" style="22" customWidth="1"/>
    <col min="11530" max="11530" width="4.140625" style="22" customWidth="1"/>
    <col min="11531" max="11531" width="6.42578125" style="22" customWidth="1"/>
    <col min="11532" max="11532" width="4.140625" style="22" customWidth="1"/>
    <col min="11533" max="11533" width="6.42578125" style="22" customWidth="1"/>
    <col min="11534" max="11534" width="4.140625" style="22" customWidth="1"/>
    <col min="11535" max="11535" width="10.42578125" style="22" bestFit="1" customWidth="1"/>
    <col min="11536" max="11536" width="7" style="22" bestFit="1" customWidth="1"/>
    <col min="11537" max="11542" width="9.42578125" style="22" bestFit="1" customWidth="1"/>
    <col min="11543" max="11543" width="8.85546875" style="22"/>
    <col min="11544" max="11546" width="9.42578125" style="22" bestFit="1" customWidth="1"/>
    <col min="11547" max="11776" width="8.85546875" style="22"/>
    <col min="11777" max="11777" width="10.42578125" style="22" bestFit="1" customWidth="1"/>
    <col min="11778" max="11778" width="20.140625" style="22" bestFit="1" customWidth="1"/>
    <col min="11779" max="11779" width="14.85546875" style="22" bestFit="1" customWidth="1"/>
    <col min="11780" max="11780" width="8.42578125" style="22" bestFit="1" customWidth="1"/>
    <col min="11781" max="11781" width="7" style="22" bestFit="1" customWidth="1"/>
    <col min="11782" max="11782" width="6.140625" style="22" bestFit="1" customWidth="1"/>
    <col min="11783" max="11783" width="6.42578125" style="22" customWidth="1"/>
    <col min="11784" max="11784" width="4.140625" style="22" customWidth="1"/>
    <col min="11785" max="11785" width="5.7109375" style="22" customWidth="1"/>
    <col min="11786" max="11786" width="4.140625" style="22" customWidth="1"/>
    <col min="11787" max="11787" width="6.42578125" style="22" customWidth="1"/>
    <col min="11788" max="11788" width="4.140625" style="22" customWidth="1"/>
    <col min="11789" max="11789" width="6.42578125" style="22" customWidth="1"/>
    <col min="11790" max="11790" width="4.140625" style="22" customWidth="1"/>
    <col min="11791" max="11791" width="10.42578125" style="22" bestFit="1" customWidth="1"/>
    <col min="11792" max="11792" width="7" style="22" bestFit="1" customWidth="1"/>
    <col min="11793" max="11798" width="9.42578125" style="22" bestFit="1" customWidth="1"/>
    <col min="11799" max="11799" width="8.85546875" style="22"/>
    <col min="11800" max="11802" width="9.42578125" style="22" bestFit="1" customWidth="1"/>
    <col min="11803" max="12032" width="8.85546875" style="22"/>
    <col min="12033" max="12033" width="10.42578125" style="22" bestFit="1" customWidth="1"/>
    <col min="12034" max="12034" width="20.140625" style="22" bestFit="1" customWidth="1"/>
    <col min="12035" max="12035" width="14.85546875" style="22" bestFit="1" customWidth="1"/>
    <col min="12036" max="12036" width="8.42578125" style="22" bestFit="1" customWidth="1"/>
    <col min="12037" max="12037" width="7" style="22" bestFit="1" customWidth="1"/>
    <col min="12038" max="12038" width="6.140625" style="22" bestFit="1" customWidth="1"/>
    <col min="12039" max="12039" width="6.42578125" style="22" customWidth="1"/>
    <col min="12040" max="12040" width="4.140625" style="22" customWidth="1"/>
    <col min="12041" max="12041" width="5.7109375" style="22" customWidth="1"/>
    <col min="12042" max="12042" width="4.140625" style="22" customWidth="1"/>
    <col min="12043" max="12043" width="6.42578125" style="22" customWidth="1"/>
    <col min="12044" max="12044" width="4.140625" style="22" customWidth="1"/>
    <col min="12045" max="12045" width="6.42578125" style="22" customWidth="1"/>
    <col min="12046" max="12046" width="4.140625" style="22" customWidth="1"/>
    <col min="12047" max="12047" width="10.42578125" style="22" bestFit="1" customWidth="1"/>
    <col min="12048" max="12048" width="7" style="22" bestFit="1" customWidth="1"/>
    <col min="12049" max="12054" width="9.42578125" style="22" bestFit="1" customWidth="1"/>
    <col min="12055" max="12055" width="8.85546875" style="22"/>
    <col min="12056" max="12058" width="9.42578125" style="22" bestFit="1" customWidth="1"/>
    <col min="12059" max="12288" width="8.85546875" style="22"/>
    <col min="12289" max="12289" width="10.42578125" style="22" bestFit="1" customWidth="1"/>
    <col min="12290" max="12290" width="20.140625" style="22" bestFit="1" customWidth="1"/>
    <col min="12291" max="12291" width="14.85546875" style="22" bestFit="1" customWidth="1"/>
    <col min="12292" max="12292" width="8.42578125" style="22" bestFit="1" customWidth="1"/>
    <col min="12293" max="12293" width="7" style="22" bestFit="1" customWidth="1"/>
    <col min="12294" max="12294" width="6.140625" style="22" bestFit="1" customWidth="1"/>
    <col min="12295" max="12295" width="6.42578125" style="22" customWidth="1"/>
    <col min="12296" max="12296" width="4.140625" style="22" customWidth="1"/>
    <col min="12297" max="12297" width="5.7109375" style="22" customWidth="1"/>
    <col min="12298" max="12298" width="4.140625" style="22" customWidth="1"/>
    <col min="12299" max="12299" width="6.42578125" style="22" customWidth="1"/>
    <col min="12300" max="12300" width="4.140625" style="22" customWidth="1"/>
    <col min="12301" max="12301" width="6.42578125" style="22" customWidth="1"/>
    <col min="12302" max="12302" width="4.140625" style="22" customWidth="1"/>
    <col min="12303" max="12303" width="10.42578125" style="22" bestFit="1" customWidth="1"/>
    <col min="12304" max="12304" width="7" style="22" bestFit="1" customWidth="1"/>
    <col min="12305" max="12310" width="9.42578125" style="22" bestFit="1" customWidth="1"/>
    <col min="12311" max="12311" width="8.85546875" style="22"/>
    <col min="12312" max="12314" width="9.42578125" style="22" bestFit="1" customWidth="1"/>
    <col min="12315" max="12544" width="8.85546875" style="22"/>
    <col min="12545" max="12545" width="10.42578125" style="22" bestFit="1" customWidth="1"/>
    <col min="12546" max="12546" width="20.140625" style="22" bestFit="1" customWidth="1"/>
    <col min="12547" max="12547" width="14.85546875" style="22" bestFit="1" customWidth="1"/>
    <col min="12548" max="12548" width="8.42578125" style="22" bestFit="1" customWidth="1"/>
    <col min="12549" max="12549" width="7" style="22" bestFit="1" customWidth="1"/>
    <col min="12550" max="12550" width="6.140625" style="22" bestFit="1" customWidth="1"/>
    <col min="12551" max="12551" width="6.42578125" style="22" customWidth="1"/>
    <col min="12552" max="12552" width="4.140625" style="22" customWidth="1"/>
    <col min="12553" max="12553" width="5.7109375" style="22" customWidth="1"/>
    <col min="12554" max="12554" width="4.140625" style="22" customWidth="1"/>
    <col min="12555" max="12555" width="6.42578125" style="22" customWidth="1"/>
    <col min="12556" max="12556" width="4.140625" style="22" customWidth="1"/>
    <col min="12557" max="12557" width="6.42578125" style="22" customWidth="1"/>
    <col min="12558" max="12558" width="4.140625" style="22" customWidth="1"/>
    <col min="12559" max="12559" width="10.42578125" style="22" bestFit="1" customWidth="1"/>
    <col min="12560" max="12560" width="7" style="22" bestFit="1" customWidth="1"/>
    <col min="12561" max="12566" width="9.42578125" style="22" bestFit="1" customWidth="1"/>
    <col min="12567" max="12567" width="8.85546875" style="22"/>
    <col min="12568" max="12570" width="9.42578125" style="22" bestFit="1" customWidth="1"/>
    <col min="12571" max="12800" width="8.85546875" style="22"/>
    <col min="12801" max="12801" width="10.42578125" style="22" bestFit="1" customWidth="1"/>
    <col min="12802" max="12802" width="20.140625" style="22" bestFit="1" customWidth="1"/>
    <col min="12803" max="12803" width="14.85546875" style="22" bestFit="1" customWidth="1"/>
    <col min="12804" max="12804" width="8.42578125" style="22" bestFit="1" customWidth="1"/>
    <col min="12805" max="12805" width="7" style="22" bestFit="1" customWidth="1"/>
    <col min="12806" max="12806" width="6.140625" style="22" bestFit="1" customWidth="1"/>
    <col min="12807" max="12807" width="6.42578125" style="22" customWidth="1"/>
    <col min="12808" max="12808" width="4.140625" style="22" customWidth="1"/>
    <col min="12809" max="12809" width="5.7109375" style="22" customWidth="1"/>
    <col min="12810" max="12810" width="4.140625" style="22" customWidth="1"/>
    <col min="12811" max="12811" width="6.42578125" style="22" customWidth="1"/>
    <col min="12812" max="12812" width="4.140625" style="22" customWidth="1"/>
    <col min="12813" max="12813" width="6.42578125" style="22" customWidth="1"/>
    <col min="12814" max="12814" width="4.140625" style="22" customWidth="1"/>
    <col min="12815" max="12815" width="10.42578125" style="22" bestFit="1" customWidth="1"/>
    <col min="12816" max="12816" width="7" style="22" bestFit="1" customWidth="1"/>
    <col min="12817" max="12822" width="9.42578125" style="22" bestFit="1" customWidth="1"/>
    <col min="12823" max="12823" width="8.85546875" style="22"/>
    <col min="12824" max="12826" width="9.42578125" style="22" bestFit="1" customWidth="1"/>
    <col min="12827" max="13056" width="8.85546875" style="22"/>
    <col min="13057" max="13057" width="10.42578125" style="22" bestFit="1" customWidth="1"/>
    <col min="13058" max="13058" width="20.140625" style="22" bestFit="1" customWidth="1"/>
    <col min="13059" max="13059" width="14.85546875" style="22" bestFit="1" customWidth="1"/>
    <col min="13060" max="13060" width="8.42578125" style="22" bestFit="1" customWidth="1"/>
    <col min="13061" max="13061" width="7" style="22" bestFit="1" customWidth="1"/>
    <col min="13062" max="13062" width="6.140625" style="22" bestFit="1" customWidth="1"/>
    <col min="13063" max="13063" width="6.42578125" style="22" customWidth="1"/>
    <col min="13064" max="13064" width="4.140625" style="22" customWidth="1"/>
    <col min="13065" max="13065" width="5.7109375" style="22" customWidth="1"/>
    <col min="13066" max="13066" width="4.140625" style="22" customWidth="1"/>
    <col min="13067" max="13067" width="6.42578125" style="22" customWidth="1"/>
    <col min="13068" max="13068" width="4.140625" style="22" customWidth="1"/>
    <col min="13069" max="13069" width="6.42578125" style="22" customWidth="1"/>
    <col min="13070" max="13070" width="4.140625" style="22" customWidth="1"/>
    <col min="13071" max="13071" width="10.42578125" style="22" bestFit="1" customWidth="1"/>
    <col min="13072" max="13072" width="7" style="22" bestFit="1" customWidth="1"/>
    <col min="13073" max="13078" width="9.42578125" style="22" bestFit="1" customWidth="1"/>
    <col min="13079" max="13079" width="8.85546875" style="22"/>
    <col min="13080" max="13082" width="9.42578125" style="22" bestFit="1" customWidth="1"/>
    <col min="13083" max="13312" width="8.85546875" style="22"/>
    <col min="13313" max="13313" width="10.42578125" style="22" bestFit="1" customWidth="1"/>
    <col min="13314" max="13314" width="20.140625" style="22" bestFit="1" customWidth="1"/>
    <col min="13315" max="13315" width="14.85546875" style="22" bestFit="1" customWidth="1"/>
    <col min="13316" max="13316" width="8.42578125" style="22" bestFit="1" customWidth="1"/>
    <col min="13317" max="13317" width="7" style="22" bestFit="1" customWidth="1"/>
    <col min="13318" max="13318" width="6.140625" style="22" bestFit="1" customWidth="1"/>
    <col min="13319" max="13319" width="6.42578125" style="22" customWidth="1"/>
    <col min="13320" max="13320" width="4.140625" style="22" customWidth="1"/>
    <col min="13321" max="13321" width="5.7109375" style="22" customWidth="1"/>
    <col min="13322" max="13322" width="4.140625" style="22" customWidth="1"/>
    <col min="13323" max="13323" width="6.42578125" style="22" customWidth="1"/>
    <col min="13324" max="13324" width="4.140625" style="22" customWidth="1"/>
    <col min="13325" max="13325" width="6.42578125" style="22" customWidth="1"/>
    <col min="13326" max="13326" width="4.140625" style="22" customWidth="1"/>
    <col min="13327" max="13327" width="10.42578125" style="22" bestFit="1" customWidth="1"/>
    <col min="13328" max="13328" width="7" style="22" bestFit="1" customWidth="1"/>
    <col min="13329" max="13334" width="9.42578125" style="22" bestFit="1" customWidth="1"/>
    <col min="13335" max="13335" width="8.85546875" style="22"/>
    <col min="13336" max="13338" width="9.42578125" style="22" bestFit="1" customWidth="1"/>
    <col min="13339" max="13568" width="8.85546875" style="22"/>
    <col min="13569" max="13569" width="10.42578125" style="22" bestFit="1" customWidth="1"/>
    <col min="13570" max="13570" width="20.140625" style="22" bestFit="1" customWidth="1"/>
    <col min="13571" max="13571" width="14.85546875" style="22" bestFit="1" customWidth="1"/>
    <col min="13572" max="13572" width="8.42578125" style="22" bestFit="1" customWidth="1"/>
    <col min="13573" max="13573" width="7" style="22" bestFit="1" customWidth="1"/>
    <col min="13574" max="13574" width="6.140625" style="22" bestFit="1" customWidth="1"/>
    <col min="13575" max="13575" width="6.42578125" style="22" customWidth="1"/>
    <col min="13576" max="13576" width="4.140625" style="22" customWidth="1"/>
    <col min="13577" max="13577" width="5.7109375" style="22" customWidth="1"/>
    <col min="13578" max="13578" width="4.140625" style="22" customWidth="1"/>
    <col min="13579" max="13579" width="6.42578125" style="22" customWidth="1"/>
    <col min="13580" max="13580" width="4.140625" style="22" customWidth="1"/>
    <col min="13581" max="13581" width="6.42578125" style="22" customWidth="1"/>
    <col min="13582" max="13582" width="4.140625" style="22" customWidth="1"/>
    <col min="13583" max="13583" width="10.42578125" style="22" bestFit="1" customWidth="1"/>
    <col min="13584" max="13584" width="7" style="22" bestFit="1" customWidth="1"/>
    <col min="13585" max="13590" width="9.42578125" style="22" bestFit="1" customWidth="1"/>
    <col min="13591" max="13591" width="8.85546875" style="22"/>
    <col min="13592" max="13594" width="9.42578125" style="22" bestFit="1" customWidth="1"/>
    <col min="13595" max="13824" width="8.85546875" style="22"/>
    <col min="13825" max="13825" width="10.42578125" style="22" bestFit="1" customWidth="1"/>
    <col min="13826" max="13826" width="20.140625" style="22" bestFit="1" customWidth="1"/>
    <col min="13827" max="13827" width="14.85546875" style="22" bestFit="1" customWidth="1"/>
    <col min="13828" max="13828" width="8.42578125" style="22" bestFit="1" customWidth="1"/>
    <col min="13829" max="13829" width="7" style="22" bestFit="1" customWidth="1"/>
    <col min="13830" max="13830" width="6.140625" style="22" bestFit="1" customWidth="1"/>
    <col min="13831" max="13831" width="6.42578125" style="22" customWidth="1"/>
    <col min="13832" max="13832" width="4.140625" style="22" customWidth="1"/>
    <col min="13833" max="13833" width="5.7109375" style="22" customWidth="1"/>
    <col min="13834" max="13834" width="4.140625" style="22" customWidth="1"/>
    <col min="13835" max="13835" width="6.42578125" style="22" customWidth="1"/>
    <col min="13836" max="13836" width="4.140625" style="22" customWidth="1"/>
    <col min="13837" max="13837" width="6.42578125" style="22" customWidth="1"/>
    <col min="13838" max="13838" width="4.140625" style="22" customWidth="1"/>
    <col min="13839" max="13839" width="10.42578125" style="22" bestFit="1" customWidth="1"/>
    <col min="13840" max="13840" width="7" style="22" bestFit="1" customWidth="1"/>
    <col min="13841" max="13846" width="9.42578125" style="22" bestFit="1" customWidth="1"/>
    <col min="13847" max="13847" width="8.85546875" style="22"/>
    <col min="13848" max="13850" width="9.42578125" style="22" bestFit="1" customWidth="1"/>
    <col min="13851" max="14080" width="8.85546875" style="22"/>
    <col min="14081" max="14081" width="10.42578125" style="22" bestFit="1" customWidth="1"/>
    <col min="14082" max="14082" width="20.140625" style="22" bestFit="1" customWidth="1"/>
    <col min="14083" max="14083" width="14.85546875" style="22" bestFit="1" customWidth="1"/>
    <col min="14084" max="14084" width="8.42578125" style="22" bestFit="1" customWidth="1"/>
    <col min="14085" max="14085" width="7" style="22" bestFit="1" customWidth="1"/>
    <col min="14086" max="14086" width="6.140625" style="22" bestFit="1" customWidth="1"/>
    <col min="14087" max="14087" width="6.42578125" style="22" customWidth="1"/>
    <col min="14088" max="14088" width="4.140625" style="22" customWidth="1"/>
    <col min="14089" max="14089" width="5.7109375" style="22" customWidth="1"/>
    <col min="14090" max="14090" width="4.140625" style="22" customWidth="1"/>
    <col min="14091" max="14091" width="6.42578125" style="22" customWidth="1"/>
    <col min="14092" max="14092" width="4.140625" style="22" customWidth="1"/>
    <col min="14093" max="14093" width="6.42578125" style="22" customWidth="1"/>
    <col min="14094" max="14094" width="4.140625" style="22" customWidth="1"/>
    <col min="14095" max="14095" width="10.42578125" style="22" bestFit="1" customWidth="1"/>
    <col min="14096" max="14096" width="7" style="22" bestFit="1" customWidth="1"/>
    <col min="14097" max="14102" width="9.42578125" style="22" bestFit="1" customWidth="1"/>
    <col min="14103" max="14103" width="8.85546875" style="22"/>
    <col min="14104" max="14106" width="9.42578125" style="22" bestFit="1" customWidth="1"/>
    <col min="14107" max="14336" width="8.85546875" style="22"/>
    <col min="14337" max="14337" width="10.42578125" style="22" bestFit="1" customWidth="1"/>
    <col min="14338" max="14338" width="20.140625" style="22" bestFit="1" customWidth="1"/>
    <col min="14339" max="14339" width="14.85546875" style="22" bestFit="1" customWidth="1"/>
    <col min="14340" max="14340" width="8.42578125" style="22" bestFit="1" customWidth="1"/>
    <col min="14341" max="14341" width="7" style="22" bestFit="1" customWidth="1"/>
    <col min="14342" max="14342" width="6.140625" style="22" bestFit="1" customWidth="1"/>
    <col min="14343" max="14343" width="6.42578125" style="22" customWidth="1"/>
    <col min="14344" max="14344" width="4.140625" style="22" customWidth="1"/>
    <col min="14345" max="14345" width="5.7109375" style="22" customWidth="1"/>
    <col min="14346" max="14346" width="4.140625" style="22" customWidth="1"/>
    <col min="14347" max="14347" width="6.42578125" style="22" customWidth="1"/>
    <col min="14348" max="14348" width="4.140625" style="22" customWidth="1"/>
    <col min="14349" max="14349" width="6.42578125" style="22" customWidth="1"/>
    <col min="14350" max="14350" width="4.140625" style="22" customWidth="1"/>
    <col min="14351" max="14351" width="10.42578125" style="22" bestFit="1" customWidth="1"/>
    <col min="14352" max="14352" width="7" style="22" bestFit="1" customWidth="1"/>
    <col min="14353" max="14358" width="9.42578125" style="22" bestFit="1" customWidth="1"/>
    <col min="14359" max="14359" width="8.85546875" style="22"/>
    <col min="14360" max="14362" width="9.42578125" style="22" bestFit="1" customWidth="1"/>
    <col min="14363" max="14592" width="8.85546875" style="22"/>
    <col min="14593" max="14593" width="10.42578125" style="22" bestFit="1" customWidth="1"/>
    <col min="14594" max="14594" width="20.140625" style="22" bestFit="1" customWidth="1"/>
    <col min="14595" max="14595" width="14.85546875" style="22" bestFit="1" customWidth="1"/>
    <col min="14596" max="14596" width="8.42578125" style="22" bestFit="1" customWidth="1"/>
    <col min="14597" max="14597" width="7" style="22" bestFit="1" customWidth="1"/>
    <col min="14598" max="14598" width="6.140625" style="22" bestFit="1" customWidth="1"/>
    <col min="14599" max="14599" width="6.42578125" style="22" customWidth="1"/>
    <col min="14600" max="14600" width="4.140625" style="22" customWidth="1"/>
    <col min="14601" max="14601" width="5.7109375" style="22" customWidth="1"/>
    <col min="14602" max="14602" width="4.140625" style="22" customWidth="1"/>
    <col min="14603" max="14603" width="6.42578125" style="22" customWidth="1"/>
    <col min="14604" max="14604" width="4.140625" style="22" customWidth="1"/>
    <col min="14605" max="14605" width="6.42578125" style="22" customWidth="1"/>
    <col min="14606" max="14606" width="4.140625" style="22" customWidth="1"/>
    <col min="14607" max="14607" width="10.42578125" style="22" bestFit="1" customWidth="1"/>
    <col min="14608" max="14608" width="7" style="22" bestFit="1" customWidth="1"/>
    <col min="14609" max="14614" width="9.42578125" style="22" bestFit="1" customWidth="1"/>
    <col min="14615" max="14615" width="8.85546875" style="22"/>
    <col min="14616" max="14618" width="9.42578125" style="22" bestFit="1" customWidth="1"/>
    <col min="14619" max="14848" width="8.85546875" style="22"/>
    <col min="14849" max="14849" width="10.42578125" style="22" bestFit="1" customWidth="1"/>
    <col min="14850" max="14850" width="20.140625" style="22" bestFit="1" customWidth="1"/>
    <col min="14851" max="14851" width="14.85546875" style="22" bestFit="1" customWidth="1"/>
    <col min="14852" max="14852" width="8.42578125" style="22" bestFit="1" customWidth="1"/>
    <col min="14853" max="14853" width="7" style="22" bestFit="1" customWidth="1"/>
    <col min="14854" max="14854" width="6.140625" style="22" bestFit="1" customWidth="1"/>
    <col min="14855" max="14855" width="6.42578125" style="22" customWidth="1"/>
    <col min="14856" max="14856" width="4.140625" style="22" customWidth="1"/>
    <col min="14857" max="14857" width="5.7109375" style="22" customWidth="1"/>
    <col min="14858" max="14858" width="4.140625" style="22" customWidth="1"/>
    <col min="14859" max="14859" width="6.42578125" style="22" customWidth="1"/>
    <col min="14860" max="14860" width="4.140625" style="22" customWidth="1"/>
    <col min="14861" max="14861" width="6.42578125" style="22" customWidth="1"/>
    <col min="14862" max="14862" width="4.140625" style="22" customWidth="1"/>
    <col min="14863" max="14863" width="10.42578125" style="22" bestFit="1" customWidth="1"/>
    <col min="14864" max="14864" width="7" style="22" bestFit="1" customWidth="1"/>
    <col min="14865" max="14870" width="9.42578125" style="22" bestFit="1" customWidth="1"/>
    <col min="14871" max="14871" width="8.85546875" style="22"/>
    <col min="14872" max="14874" width="9.42578125" style="22" bestFit="1" customWidth="1"/>
    <col min="14875" max="15104" width="8.85546875" style="22"/>
    <col min="15105" max="15105" width="10.42578125" style="22" bestFit="1" customWidth="1"/>
    <col min="15106" max="15106" width="20.140625" style="22" bestFit="1" customWidth="1"/>
    <col min="15107" max="15107" width="14.85546875" style="22" bestFit="1" customWidth="1"/>
    <col min="15108" max="15108" width="8.42578125" style="22" bestFit="1" customWidth="1"/>
    <col min="15109" max="15109" width="7" style="22" bestFit="1" customWidth="1"/>
    <col min="15110" max="15110" width="6.140625" style="22" bestFit="1" customWidth="1"/>
    <col min="15111" max="15111" width="6.42578125" style="22" customWidth="1"/>
    <col min="15112" max="15112" width="4.140625" style="22" customWidth="1"/>
    <col min="15113" max="15113" width="5.7109375" style="22" customWidth="1"/>
    <col min="15114" max="15114" width="4.140625" style="22" customWidth="1"/>
    <col min="15115" max="15115" width="6.42578125" style="22" customWidth="1"/>
    <col min="15116" max="15116" width="4.140625" style="22" customWidth="1"/>
    <col min="15117" max="15117" width="6.42578125" style="22" customWidth="1"/>
    <col min="15118" max="15118" width="4.140625" style="22" customWidth="1"/>
    <col min="15119" max="15119" width="10.42578125" style="22" bestFit="1" customWidth="1"/>
    <col min="15120" max="15120" width="7" style="22" bestFit="1" customWidth="1"/>
    <col min="15121" max="15126" width="9.42578125" style="22" bestFit="1" customWidth="1"/>
    <col min="15127" max="15127" width="8.85546875" style="22"/>
    <col min="15128" max="15130" width="9.42578125" style="22" bestFit="1" customWidth="1"/>
    <col min="15131" max="15360" width="8.85546875" style="22"/>
    <col min="15361" max="15361" width="10.42578125" style="22" bestFit="1" customWidth="1"/>
    <col min="15362" max="15362" width="20.140625" style="22" bestFit="1" customWidth="1"/>
    <col min="15363" max="15363" width="14.85546875" style="22" bestFit="1" customWidth="1"/>
    <col min="15364" max="15364" width="8.42578125" style="22" bestFit="1" customWidth="1"/>
    <col min="15365" max="15365" width="7" style="22" bestFit="1" customWidth="1"/>
    <col min="15366" max="15366" width="6.140625" style="22" bestFit="1" customWidth="1"/>
    <col min="15367" max="15367" width="6.42578125" style="22" customWidth="1"/>
    <col min="15368" max="15368" width="4.140625" style="22" customWidth="1"/>
    <col min="15369" max="15369" width="5.7109375" style="22" customWidth="1"/>
    <col min="15370" max="15370" width="4.140625" style="22" customWidth="1"/>
    <col min="15371" max="15371" width="6.42578125" style="22" customWidth="1"/>
    <col min="15372" max="15372" width="4.140625" style="22" customWidth="1"/>
    <col min="15373" max="15373" width="6.42578125" style="22" customWidth="1"/>
    <col min="15374" max="15374" width="4.140625" style="22" customWidth="1"/>
    <col min="15375" max="15375" width="10.42578125" style="22" bestFit="1" customWidth="1"/>
    <col min="15376" max="15376" width="7" style="22" bestFit="1" customWidth="1"/>
    <col min="15377" max="15382" width="9.42578125" style="22" bestFit="1" customWidth="1"/>
    <col min="15383" max="15383" width="8.85546875" style="22"/>
    <col min="15384" max="15386" width="9.42578125" style="22" bestFit="1" customWidth="1"/>
    <col min="15387" max="15616" width="8.85546875" style="22"/>
    <col min="15617" max="15617" width="10.42578125" style="22" bestFit="1" customWidth="1"/>
    <col min="15618" max="15618" width="20.140625" style="22" bestFit="1" customWidth="1"/>
    <col min="15619" max="15619" width="14.85546875" style="22" bestFit="1" customWidth="1"/>
    <col min="15620" max="15620" width="8.42578125" style="22" bestFit="1" customWidth="1"/>
    <col min="15621" max="15621" width="7" style="22" bestFit="1" customWidth="1"/>
    <col min="15622" max="15622" width="6.140625" style="22" bestFit="1" customWidth="1"/>
    <col min="15623" max="15623" width="6.42578125" style="22" customWidth="1"/>
    <col min="15624" max="15624" width="4.140625" style="22" customWidth="1"/>
    <col min="15625" max="15625" width="5.7109375" style="22" customWidth="1"/>
    <col min="15626" max="15626" width="4.140625" style="22" customWidth="1"/>
    <col min="15627" max="15627" width="6.42578125" style="22" customWidth="1"/>
    <col min="15628" max="15628" width="4.140625" style="22" customWidth="1"/>
    <col min="15629" max="15629" width="6.42578125" style="22" customWidth="1"/>
    <col min="15630" max="15630" width="4.140625" style="22" customWidth="1"/>
    <col min="15631" max="15631" width="10.42578125" style="22" bestFit="1" customWidth="1"/>
    <col min="15632" max="15632" width="7" style="22" bestFit="1" customWidth="1"/>
    <col min="15633" max="15638" width="9.42578125" style="22" bestFit="1" customWidth="1"/>
    <col min="15639" max="15639" width="8.85546875" style="22"/>
    <col min="15640" max="15642" width="9.42578125" style="22" bestFit="1" customWidth="1"/>
    <col min="15643" max="15872" width="8.85546875" style="22"/>
    <col min="15873" max="15873" width="10.42578125" style="22" bestFit="1" customWidth="1"/>
    <col min="15874" max="15874" width="20.140625" style="22" bestFit="1" customWidth="1"/>
    <col min="15875" max="15875" width="14.85546875" style="22" bestFit="1" customWidth="1"/>
    <col min="15876" max="15876" width="8.42578125" style="22" bestFit="1" customWidth="1"/>
    <col min="15877" max="15877" width="7" style="22" bestFit="1" customWidth="1"/>
    <col min="15878" max="15878" width="6.140625" style="22" bestFit="1" customWidth="1"/>
    <col min="15879" max="15879" width="6.42578125" style="22" customWidth="1"/>
    <col min="15880" max="15880" width="4.140625" style="22" customWidth="1"/>
    <col min="15881" max="15881" width="5.7109375" style="22" customWidth="1"/>
    <col min="15882" max="15882" width="4.140625" style="22" customWidth="1"/>
    <col min="15883" max="15883" width="6.42578125" style="22" customWidth="1"/>
    <col min="15884" max="15884" width="4.140625" style="22" customWidth="1"/>
    <col min="15885" max="15885" width="6.42578125" style="22" customWidth="1"/>
    <col min="15886" max="15886" width="4.140625" style="22" customWidth="1"/>
    <col min="15887" max="15887" width="10.42578125" style="22" bestFit="1" customWidth="1"/>
    <col min="15888" max="15888" width="7" style="22" bestFit="1" customWidth="1"/>
    <col min="15889" max="15894" width="9.42578125" style="22" bestFit="1" customWidth="1"/>
    <col min="15895" max="15895" width="8.85546875" style="22"/>
    <col min="15896" max="15898" width="9.42578125" style="22" bestFit="1" customWidth="1"/>
    <col min="15899" max="16128" width="8.85546875" style="22"/>
    <col min="16129" max="16129" width="10.42578125" style="22" bestFit="1" customWidth="1"/>
    <col min="16130" max="16130" width="20.140625" style="22" bestFit="1" customWidth="1"/>
    <col min="16131" max="16131" width="14.85546875" style="22" bestFit="1" customWidth="1"/>
    <col min="16132" max="16132" width="8.42578125" style="22" bestFit="1" customWidth="1"/>
    <col min="16133" max="16133" width="7" style="22" bestFit="1" customWidth="1"/>
    <col min="16134" max="16134" width="6.140625" style="22" bestFit="1" customWidth="1"/>
    <col min="16135" max="16135" width="6.42578125" style="22" customWidth="1"/>
    <col min="16136" max="16136" width="4.140625" style="22" customWidth="1"/>
    <col min="16137" max="16137" width="5.7109375" style="22" customWidth="1"/>
    <col min="16138" max="16138" width="4.140625" style="22" customWidth="1"/>
    <col min="16139" max="16139" width="6.42578125" style="22" customWidth="1"/>
    <col min="16140" max="16140" width="4.140625" style="22" customWidth="1"/>
    <col min="16141" max="16141" width="6.42578125" style="22" customWidth="1"/>
    <col min="16142" max="16142" width="4.140625" style="22" customWidth="1"/>
    <col min="16143" max="16143" width="10.42578125" style="22" bestFit="1" customWidth="1"/>
    <col min="16144" max="16144" width="7" style="22" bestFit="1" customWidth="1"/>
    <col min="16145" max="16150" width="9.42578125" style="22" bestFit="1" customWidth="1"/>
    <col min="16151" max="16151" width="8.85546875" style="22"/>
    <col min="16152" max="16154" width="9.42578125" style="22" bestFit="1" customWidth="1"/>
    <col min="16155" max="16384" width="8.85546875" style="22"/>
  </cols>
  <sheetData>
    <row r="1" spans="1:26" x14ac:dyDescent="0.2">
      <c r="A1" s="93" t="s">
        <v>0</v>
      </c>
      <c r="B1" s="94"/>
      <c r="C1" s="97" t="s">
        <v>1</v>
      </c>
      <c r="D1" s="99" t="s">
        <v>2</v>
      </c>
      <c r="E1" s="92" t="s">
        <v>68</v>
      </c>
      <c r="F1" s="92"/>
      <c r="G1" s="92" t="s">
        <v>69</v>
      </c>
      <c r="H1" s="92"/>
      <c r="I1" s="92" t="s">
        <v>70</v>
      </c>
      <c r="J1" s="92"/>
      <c r="K1" s="92" t="s">
        <v>71</v>
      </c>
      <c r="L1" s="92"/>
      <c r="M1" s="92" t="s">
        <v>72</v>
      </c>
      <c r="N1" s="92"/>
      <c r="O1" s="92" t="s">
        <v>3</v>
      </c>
      <c r="P1" s="92"/>
    </row>
    <row r="2" spans="1:26" x14ac:dyDescent="0.2">
      <c r="A2" s="95"/>
      <c r="B2" s="96"/>
      <c r="C2" s="98"/>
      <c r="D2" s="100"/>
      <c r="E2" s="23" t="s">
        <v>4</v>
      </c>
      <c r="F2" s="23" t="s">
        <v>5</v>
      </c>
      <c r="G2" s="23" t="s">
        <v>4</v>
      </c>
      <c r="H2" s="23" t="s">
        <v>5</v>
      </c>
      <c r="I2" s="23" t="s">
        <v>4</v>
      </c>
      <c r="J2" s="23" t="s">
        <v>5</v>
      </c>
      <c r="K2" s="23" t="s">
        <v>4</v>
      </c>
      <c r="L2" s="23" t="s">
        <v>5</v>
      </c>
      <c r="M2" s="23" t="s">
        <v>4</v>
      </c>
      <c r="N2" s="23" t="s">
        <v>5</v>
      </c>
      <c r="O2" s="23" t="s">
        <v>4</v>
      </c>
      <c r="P2" s="23" t="s">
        <v>5</v>
      </c>
    </row>
    <row r="3" spans="1:26" x14ac:dyDescent="0.2">
      <c r="C3" s="24"/>
      <c r="D3" s="4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26" x14ac:dyDescent="0.2">
      <c r="B4" s="40"/>
      <c r="E4" s="30"/>
      <c r="F4" s="30"/>
      <c r="G4" s="30"/>
      <c r="H4" s="30"/>
      <c r="I4" s="30"/>
      <c r="J4" s="30"/>
      <c r="K4" s="30"/>
      <c r="L4" s="30"/>
      <c r="M4" s="30"/>
      <c r="N4" s="30"/>
      <c r="O4" s="26"/>
      <c r="P4" s="26"/>
      <c r="Y4" s="36"/>
    </row>
    <row r="5" spans="1:26" x14ac:dyDescent="0.2">
      <c r="A5" s="91" t="s">
        <v>60</v>
      </c>
      <c r="B5" s="101"/>
      <c r="C5" s="101"/>
      <c r="E5" s="30"/>
      <c r="F5" s="30"/>
      <c r="G5" s="30"/>
      <c r="H5" s="30"/>
      <c r="I5" s="30"/>
      <c r="J5" s="30"/>
      <c r="K5" s="30"/>
      <c r="L5" s="30"/>
      <c r="M5" s="30"/>
      <c r="N5" s="30"/>
      <c r="O5" s="27"/>
      <c r="P5" s="27"/>
      <c r="Y5" s="36"/>
    </row>
    <row r="6" spans="1:26" x14ac:dyDescent="0.2">
      <c r="A6" s="29"/>
      <c r="C6" s="22"/>
      <c r="E6" s="30"/>
      <c r="F6" s="30"/>
      <c r="G6" s="30"/>
      <c r="H6" s="30"/>
      <c r="I6" s="30"/>
      <c r="J6" s="30"/>
      <c r="K6" s="30"/>
      <c r="L6" s="30"/>
      <c r="M6" s="30"/>
      <c r="N6" s="30"/>
      <c r="O6" s="27"/>
      <c r="P6" s="27"/>
      <c r="Y6" s="36"/>
    </row>
    <row r="7" spans="1:26" x14ac:dyDescent="0.2">
      <c r="A7" s="90" t="s">
        <v>83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Y7" s="36"/>
    </row>
    <row r="8" spans="1:26" x14ac:dyDescent="0.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Y8" s="36"/>
    </row>
    <row r="9" spans="1:26" x14ac:dyDescent="0.2">
      <c r="A9" s="44" t="s">
        <v>14</v>
      </c>
      <c r="B9" s="44" t="s">
        <v>113</v>
      </c>
      <c r="C9" s="42" t="s">
        <v>16</v>
      </c>
      <c r="D9" s="33" t="s">
        <v>8</v>
      </c>
      <c r="E9" s="34">
        <v>233</v>
      </c>
      <c r="F9" s="34">
        <v>3</v>
      </c>
      <c r="G9" s="34">
        <v>239</v>
      </c>
      <c r="H9" s="34">
        <v>6</v>
      </c>
      <c r="I9" s="34"/>
      <c r="J9" s="34"/>
      <c r="K9" s="34">
        <v>227</v>
      </c>
      <c r="L9" s="34">
        <v>2</v>
      </c>
      <c r="M9" s="34">
        <v>239</v>
      </c>
      <c r="N9" s="34">
        <v>10</v>
      </c>
      <c r="O9" s="35">
        <f>SUM(E9+G9+I9+K9+M9)</f>
        <v>938</v>
      </c>
      <c r="P9" s="35">
        <f>SUM(F9+H9+J9+L9+N9)</f>
        <v>21</v>
      </c>
      <c r="Q9" s="20">
        <f>SUM(E9+G9)</f>
        <v>472</v>
      </c>
      <c r="R9" s="20">
        <f>SUM(F9+H9)</f>
        <v>9</v>
      </c>
    </row>
    <row r="10" spans="1:26" ht="18" x14ac:dyDescent="0.25">
      <c r="A10" s="31"/>
      <c r="B10" s="31"/>
      <c r="C10" s="31"/>
      <c r="D10" s="31"/>
      <c r="E10" s="30"/>
      <c r="F10" s="30"/>
      <c r="G10" s="30"/>
      <c r="H10" s="30"/>
      <c r="M10" s="30"/>
      <c r="N10" s="30"/>
      <c r="O10" s="27"/>
      <c r="P10" s="27"/>
      <c r="Y10" s="36"/>
    </row>
    <row r="12" spans="1:26" x14ac:dyDescent="0.2"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8"/>
      <c r="P12" s="28"/>
    </row>
    <row r="13" spans="1:26" s="21" customFormat="1" x14ac:dyDescent="0.2">
      <c r="A13" s="22"/>
      <c r="B13" s="22"/>
      <c r="C13" s="28"/>
      <c r="D13" s="28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8"/>
      <c r="P13" s="28"/>
      <c r="Q13" s="20"/>
      <c r="R13" s="20"/>
      <c r="Y13" s="22"/>
      <c r="Z13" s="22"/>
    </row>
    <row r="14" spans="1:26" s="21" customFormat="1" x14ac:dyDescent="0.2">
      <c r="A14" s="22"/>
      <c r="B14" s="2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0"/>
      <c r="R14" s="20"/>
      <c r="Y14" s="22"/>
      <c r="Z14" s="22"/>
    </row>
    <row r="15" spans="1:26" s="21" customFormat="1" x14ac:dyDescent="0.2">
      <c r="A15" s="22"/>
      <c r="B15" s="2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0"/>
      <c r="R15" s="20"/>
      <c r="Y15" s="22"/>
      <c r="Z15" s="22"/>
    </row>
    <row r="16" spans="1:26" s="21" customFormat="1" x14ac:dyDescent="0.2">
      <c r="A16" s="22"/>
      <c r="B16" s="2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0"/>
      <c r="R16" s="20"/>
      <c r="Y16" s="22"/>
      <c r="Z16" s="22"/>
    </row>
    <row r="17" spans="1:26" s="21" customFormat="1" x14ac:dyDescent="0.2">
      <c r="A17" s="22"/>
      <c r="B17" s="2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0"/>
      <c r="R17" s="20"/>
      <c r="Y17" s="22"/>
      <c r="Z17" s="22"/>
    </row>
    <row r="18" spans="1:26" s="21" customFormat="1" x14ac:dyDescent="0.2">
      <c r="A18" s="22"/>
      <c r="B18" s="2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0"/>
      <c r="R18" s="20"/>
      <c r="Y18" s="22"/>
      <c r="Z18" s="22"/>
    </row>
    <row r="19" spans="1:26" s="21" customForma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8"/>
      <c r="P19" s="28"/>
      <c r="Q19" s="40"/>
      <c r="R19" s="40"/>
      <c r="Y19" s="22"/>
      <c r="Z19" s="22"/>
    </row>
    <row r="20" spans="1:26" s="21" customForma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8"/>
      <c r="P20" s="28"/>
      <c r="Q20" s="40"/>
      <c r="R20" s="40"/>
      <c r="Y20" s="22"/>
      <c r="Z20" s="22"/>
    </row>
  </sheetData>
  <sheetProtection selectLockedCells="1"/>
  <sortState xmlns:xlrd2="http://schemas.microsoft.com/office/spreadsheetml/2017/richdata2" ref="A9:WWH9">
    <sortCondition descending="1" ref="O9"/>
    <sortCondition descending="1" ref="P9"/>
  </sortState>
  <mergeCells count="11">
    <mergeCell ref="A7:R8"/>
    <mergeCell ref="A5:C5"/>
    <mergeCell ref="K1:L1"/>
    <mergeCell ref="M1:N1"/>
    <mergeCell ref="O1:P1"/>
    <mergeCell ref="A1:B2"/>
    <mergeCell ref="C1:C2"/>
    <mergeCell ref="D1:D2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Rim 50</vt:lpstr>
      <vt:lpstr>Rim 25</vt:lpstr>
      <vt:lpstr>Rim Outdoor 25</vt:lpstr>
      <vt:lpstr>Air Indoor 25</vt:lpstr>
      <vt:lpstr>Air Outdoor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Harrison</dc:creator>
  <cp:lastModifiedBy>Carl Hanson</cp:lastModifiedBy>
  <dcterms:created xsi:type="dcterms:W3CDTF">2019-01-11T16:13:15Z</dcterms:created>
  <dcterms:modified xsi:type="dcterms:W3CDTF">2026-04-15T15:08:54Z</dcterms:modified>
</cp:coreProperties>
</file>